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afi\Downloads\"/>
    </mc:Choice>
  </mc:AlternateContent>
  <xr:revisionPtr revIDLastSave="0" documentId="8_{39667ABE-820F-4AB9-92FA-1EF4078C21AD}" xr6:coauthVersionLast="45" xr6:coauthVersionMax="45" xr10:uidLastSave="{00000000-0000-0000-0000-000000000000}"/>
  <bookViews>
    <workbookView xWindow="-120" yWindow="-120" windowWidth="29040" windowHeight="15840" xr2:uid="{B5687B51-978E-42D4-8F9C-4734FA0C6854}"/>
  </bookViews>
  <sheets>
    <sheet name="State Summar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7" i="2" l="1"/>
  <c r="E54" i="2" l="1"/>
  <c r="D54" i="2"/>
  <c r="C54" i="2"/>
  <c r="B54" i="2"/>
</calcChain>
</file>

<file path=xl/sharedStrings.xml><?xml version="1.0" encoding="utf-8"?>
<sst xmlns="http://schemas.openxmlformats.org/spreadsheetml/2006/main" count="65" uniqueCount="65">
  <si>
    <t>State Summary - Affected Working Renters by Income</t>
  </si>
  <si>
    <t>State</t>
  </si>
  <si>
    <t>Number of All Affected Renters</t>
  </si>
  <si>
    <t>Number of Affected Working Renters in HUD-Subsidized Housing</t>
  </si>
  <si>
    <t>Number of Affected Renters Needing Assistance
(May - Sept 2020)</t>
  </si>
  <si>
    <t>Monthly Cost of Assistance
(May - Sept 2020)</t>
  </si>
  <si>
    <t>Number of Affected Renters Needing Assistance
(Oct - Dec 2020)</t>
  </si>
  <si>
    <t>Monthly Cost of Assistance
(Oct - Dec 2020)</t>
  </si>
  <si>
    <t>Number of Affected Renters Needing Assistance
(Jan - Mar 2021)</t>
  </si>
  <si>
    <t>Monthly Cost of Assistance
(Jan - Mar 2021)</t>
  </si>
  <si>
    <t>Number of Affected Renters Needing Assistance
(Apr - Jun 2021)</t>
  </si>
  <si>
    <t>Monthly Cost of Assistance
(Apr - Jun 2021)</t>
  </si>
  <si>
    <t>Total Need
(May 2020 - June 2021)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</si>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</sst>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wrapText="1"/>
    </xf>
    <xf numFmtId="3" fontId="0" fillId="2" borderId="1" xfId="0" applyNumberFormat="1" applyFill="1" applyBorder="1"/>
    <xf numFmtId="3" fontId="0" fillId="0" borderId="1" xfId="0" applyNumberFormat="1" applyBorder="1"/>
    <xf numFmtId="3" fontId="0" fillId="3" borderId="1" xfId="0" applyNumberFormat="1" applyFill="1" applyBorder="1"/>
    <xf numFmtId="164" fontId="0" fillId="2" borderId="2" xfId="0" applyNumberFormat="1" applyFill="1" applyBorder="1"/>
    <xf numFmtId="164" fontId="0" fillId="0" borderId="2" xfId="0" applyNumberFormat="1" applyBorder="1"/>
    <xf numFmtId="164" fontId="0" fillId="3" borderId="2" xfId="0" applyNumberFormat="1" applyFill="1" applyBorder="1"/>
    <xf numFmtId="3" fontId="0" fillId="2" borderId="3" xfId="0" applyNumberFormat="1" applyFill="1" applyBorder="1"/>
    <xf numFmtId="3" fontId="0" fillId="0" borderId="3" xfId="0" applyNumberFormat="1" applyBorder="1"/>
    <xf numFmtId="3" fontId="0" fillId="2" borderId="5" xfId="0" applyNumberFormat="1" applyFill="1" applyBorder="1"/>
    <xf numFmtId="3" fontId="0" fillId="0" borderId="5" xfId="0" applyNumberFormat="1" applyBorder="1"/>
    <xf numFmtId="164" fontId="0" fillId="2" borderId="4" xfId="0" applyNumberFormat="1" applyFill="1" applyBorder="1"/>
    <xf numFmtId="164" fontId="0" fillId="0" borderId="4" xfId="0" applyNumberFormat="1" applyBorder="1"/>
    <xf numFmtId="0" fontId="0" fillId="0" borderId="6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164" fontId="0" fillId="2" borderId="13" xfId="0" applyNumberFormat="1" applyFill="1" applyBorder="1"/>
    <xf numFmtId="164" fontId="0" fillId="0" borderId="13" xfId="0" applyNumberFormat="1" applyBorder="1"/>
    <xf numFmtId="0" fontId="2" fillId="2" borderId="3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/>
    <xf numFmtId="0" fontId="0" fillId="2" borderId="3" xfId="0" applyFill="1" applyBorder="1"/>
    <xf numFmtId="0" fontId="0" fillId="0" borderId="3" xfId="0" applyBorder="1"/>
    <xf numFmtId="0" fontId="3" fillId="0" borderId="17" xfId="0" applyFont="1" applyBorder="1"/>
    <xf numFmtId="3" fontId="3" fillId="0" borderId="15" xfId="0" applyNumberFormat="1" applyFont="1" applyBorder="1"/>
    <xf numFmtId="164" fontId="3" fillId="0" borderId="16" xfId="0" applyNumberFormat="1" applyFont="1" applyBorder="1"/>
    <xf numFmtId="3" fontId="3" fillId="0" borderId="17" xfId="0" applyNumberFormat="1" applyFont="1" applyBorder="1"/>
    <xf numFmtId="164" fontId="3" fillId="0" borderId="14" xfId="0" applyNumberFormat="1" applyFont="1" applyBorder="1"/>
    <xf numFmtId="3" fontId="3" fillId="0" borderId="18" xfId="0" applyNumberFormat="1" applyFont="1" applyBorder="1"/>
    <xf numFmtId="164" fontId="3" fillId="0" borderId="19" xfId="0" applyNumberFormat="1" applyFont="1" applyBorder="1"/>
    <xf numFmtId="164" fontId="0" fillId="0" borderId="0" xfId="0" applyNumberFormat="1"/>
    <xf numFmtId="0" fontId="1" fillId="0" borderId="7" xfId="0" applyFont="1" applyBorder="1" applyAlignment="1">
      <alignment wrapText="1"/>
    </xf>
    <xf numFmtId="0" fontId="0" fillId="0" borderId="7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D85B6-2346-4295-8FFE-D7ADF05EA273}">
  <dimension ref="A1:M54"/>
  <sheetViews>
    <sheetView tabSelected="1" zoomScaleNormal="100" workbookViewId="0">
      <pane ySplit="2" topLeftCell="A42" activePane="bottomLeft" state="frozenSplit"/>
      <selection pane="bottomLeft" sqref="A1:L54"/>
    </sheetView>
  </sheetViews>
  <sheetFormatPr defaultColWidth="8.85546875" defaultRowHeight="15" x14ac:dyDescent="0.25"/>
  <cols>
    <col min="1" max="1" width="18.5703125" customWidth="1"/>
    <col min="2" max="2" width="11.140625" customWidth="1"/>
    <col min="3" max="4" width="18.5703125" customWidth="1"/>
    <col min="5" max="5" width="22.85546875" customWidth="1"/>
    <col min="6" max="6" width="21.140625" customWidth="1"/>
    <col min="7" max="7" width="14.140625" customWidth="1"/>
    <col min="8" max="8" width="16.85546875" customWidth="1"/>
    <col min="9" max="9" width="17.5703125" customWidth="1"/>
    <col min="10" max="10" width="16.5703125" customWidth="1"/>
    <col min="11" max="11" width="15.85546875" customWidth="1"/>
    <col min="12" max="12" width="18.5703125" customWidth="1"/>
    <col min="13" max="13" width="14.28515625" bestFit="1" customWidth="1"/>
  </cols>
  <sheetData>
    <row r="1" spans="1:13" ht="27" customHeight="1" thickBot="1" x14ac:dyDescent="0.35">
      <c r="A1" s="35" t="s">
        <v>0</v>
      </c>
      <c r="B1" s="36"/>
      <c r="C1" s="36"/>
      <c r="D1" s="36"/>
      <c r="E1" s="36"/>
    </row>
    <row r="2" spans="1:13" s="1" customFormat="1" ht="80.45" customHeight="1" x14ac:dyDescent="0.25">
      <c r="A2" s="16" t="s">
        <v>1</v>
      </c>
      <c r="B2" s="14" t="s">
        <v>2</v>
      </c>
      <c r="C2" s="14" t="s">
        <v>3</v>
      </c>
      <c r="D2" s="14" t="s">
        <v>4</v>
      </c>
      <c r="E2" s="15" t="s">
        <v>5</v>
      </c>
      <c r="F2" s="16" t="s">
        <v>6</v>
      </c>
      <c r="G2" s="17" t="s">
        <v>7</v>
      </c>
      <c r="H2" s="18" t="s">
        <v>8</v>
      </c>
      <c r="I2" s="17" t="s">
        <v>9</v>
      </c>
      <c r="J2" s="18" t="s">
        <v>10</v>
      </c>
      <c r="K2" s="17" t="s">
        <v>11</v>
      </c>
      <c r="L2" s="19" t="s">
        <v>12</v>
      </c>
    </row>
    <row r="3" spans="1:13" x14ac:dyDescent="0.25">
      <c r="A3" s="22" t="s">
        <v>13</v>
      </c>
      <c r="B3" s="2">
        <v>191995.82</v>
      </c>
      <c r="C3" s="2">
        <v>12819.770399999999</v>
      </c>
      <c r="D3" s="2">
        <v>179176.04960000003</v>
      </c>
      <c r="E3" s="5">
        <v>99263536.132000014</v>
      </c>
      <c r="F3" s="8">
        <v>139113.00431439455</v>
      </c>
      <c r="G3" s="12">
        <v>77068608.003248304</v>
      </c>
      <c r="H3" s="10">
        <v>133988.66131274734</v>
      </c>
      <c r="I3" s="12">
        <v>74229721.847245187</v>
      </c>
      <c r="J3" s="10">
        <v>128830.87673593752</v>
      </c>
      <c r="K3" s="12">
        <v>71372309.057733417</v>
      </c>
      <c r="L3" s="20">
        <v>1164329597.3846807</v>
      </c>
    </row>
    <row r="4" spans="1:13" x14ac:dyDescent="0.25">
      <c r="A4" s="23" t="s">
        <v>14</v>
      </c>
      <c r="B4" s="3">
        <v>25047.58</v>
      </c>
      <c r="C4" s="3">
        <v>1038.7744399999999</v>
      </c>
      <c r="D4" s="3">
        <v>24007.805560000001</v>
      </c>
      <c r="E4" s="6">
        <v>13996800.0722</v>
      </c>
      <c r="F4" s="9">
        <v>18639.756629880656</v>
      </c>
      <c r="G4" s="13">
        <v>10867171.774232913</v>
      </c>
      <c r="H4" s="11">
        <v>17953.145720214226</v>
      </c>
      <c r="I4" s="13">
        <v>10466870.48030689</v>
      </c>
      <c r="J4" s="11">
        <v>17262.053972646103</v>
      </c>
      <c r="K4" s="13">
        <v>10063956.811330209</v>
      </c>
      <c r="L4" s="21">
        <v>164177997.55861002</v>
      </c>
    </row>
    <row r="5" spans="1:13" x14ac:dyDescent="0.25">
      <c r="A5" s="22" t="s">
        <v>15</v>
      </c>
      <c r="B5" s="2">
        <v>254195.41999999998</v>
      </c>
      <c r="C5" s="2">
        <v>4708.6089120000006</v>
      </c>
      <c r="D5" s="2">
        <v>249486.81108799999</v>
      </c>
      <c r="E5" s="5">
        <v>174640931.63999999</v>
      </c>
      <c r="F5" s="8">
        <v>193702.56183653174</v>
      </c>
      <c r="G5" s="12">
        <v>135591920.52141994</v>
      </c>
      <c r="H5" s="10">
        <v>186567.36716483231</v>
      </c>
      <c r="I5" s="12">
        <v>130597279.56439227</v>
      </c>
      <c r="J5" s="10">
        <v>179385.60805573341</v>
      </c>
      <c r="K5" s="12">
        <v>125570043.47059856</v>
      </c>
      <c r="L5" s="20">
        <v>2048482388.8692322</v>
      </c>
    </row>
    <row r="6" spans="1:13" x14ac:dyDescent="0.25">
      <c r="A6" s="23" t="s">
        <v>16</v>
      </c>
      <c r="B6" s="3">
        <v>126026.90000000001</v>
      </c>
      <c r="C6" s="3">
        <v>5149.0510199999999</v>
      </c>
      <c r="D6" s="3">
        <v>120877.84898000001</v>
      </c>
      <c r="E6" s="6">
        <v>52460944.116279997</v>
      </c>
      <c r="F6" s="9">
        <v>93850.047281483727</v>
      </c>
      <c r="G6" s="13">
        <v>40730887.646410473</v>
      </c>
      <c r="H6" s="11">
        <v>90393.002878185129</v>
      </c>
      <c r="I6" s="13">
        <v>39230531.586310878</v>
      </c>
      <c r="J6" s="11">
        <v>86913.397727056756</v>
      </c>
      <c r="K6" s="13">
        <v>37720384.169555739</v>
      </c>
      <c r="L6" s="21">
        <v>615350130.78823125</v>
      </c>
    </row>
    <row r="7" spans="1:13" x14ac:dyDescent="0.25">
      <c r="A7" s="22" t="s">
        <v>17</v>
      </c>
      <c r="B7" s="2">
        <v>1625561.66</v>
      </c>
      <c r="C7" s="2">
        <v>58048.417000000001</v>
      </c>
      <c r="D7" s="2">
        <v>1567513.2429999998</v>
      </c>
      <c r="E7" s="5">
        <v>1813612884.6289997</v>
      </c>
      <c r="F7" s="8">
        <v>1217023.5755456099</v>
      </c>
      <c r="G7" s="12">
        <v>1408096325.4144406</v>
      </c>
      <c r="H7" s="10">
        <v>1172193.5018014438</v>
      </c>
      <c r="I7" s="12">
        <v>1356227928.3056016</v>
      </c>
      <c r="J7" s="10">
        <v>1127070.8660097762</v>
      </c>
      <c r="K7" s="12">
        <v>1304021036.8961427</v>
      </c>
      <c r="L7" s="20">
        <v>21273100294.993553</v>
      </c>
      <c r="M7" s="34">
        <f>E7*5+G7*3+I7*3+K7*3</f>
        <v>21273100294.993553</v>
      </c>
    </row>
    <row r="8" spans="1:13" x14ac:dyDescent="0.25">
      <c r="A8" s="23" t="s">
        <v>18</v>
      </c>
      <c r="B8" s="3">
        <v>231714.46</v>
      </c>
      <c r="C8" s="3">
        <v>6269.6198399999994</v>
      </c>
      <c r="D8" s="3">
        <v>225444.84015999999</v>
      </c>
      <c r="E8" s="6">
        <v>204252681.48480001</v>
      </c>
      <c r="F8" s="9">
        <v>175036.27907775942</v>
      </c>
      <c r="G8" s="13">
        <v>158582601.99426585</v>
      </c>
      <c r="H8" s="11">
        <v>168588.6724277054</v>
      </c>
      <c r="I8" s="13">
        <v>152741080.19896495</v>
      </c>
      <c r="J8" s="11">
        <v>162098.98855480787</v>
      </c>
      <c r="K8" s="13">
        <v>146861436.50391638</v>
      </c>
      <c r="L8" s="21">
        <v>2395818763.5154419</v>
      </c>
    </row>
    <row r="9" spans="1:13" x14ac:dyDescent="0.25">
      <c r="A9" s="22" t="s">
        <v>19</v>
      </c>
      <c r="B9" s="2">
        <v>165381.32</v>
      </c>
      <c r="C9" s="2">
        <v>11405.673339999999</v>
      </c>
      <c r="D9" s="2">
        <v>153976.64666</v>
      </c>
      <c r="E9" s="5">
        <v>150588943.55219999</v>
      </c>
      <c r="F9" s="8">
        <v>119548.08669433117</v>
      </c>
      <c r="G9" s="12">
        <v>116917860.39955929</v>
      </c>
      <c r="H9" s="10">
        <v>115144.43367546656</v>
      </c>
      <c r="I9" s="12">
        <v>112611093.94980292</v>
      </c>
      <c r="J9" s="10">
        <v>110712.04232012191</v>
      </c>
      <c r="K9" s="12">
        <v>108276221.447448</v>
      </c>
      <c r="L9" s="20">
        <v>1766360245.1514304</v>
      </c>
    </row>
    <row r="10" spans="1:13" x14ac:dyDescent="0.25">
      <c r="A10" s="23" t="s">
        <v>20</v>
      </c>
      <c r="B10" s="3">
        <v>32852.44</v>
      </c>
      <c r="C10" s="3">
        <v>1861.8482999999999</v>
      </c>
      <c r="D10" s="3">
        <v>30989.591700000001</v>
      </c>
      <c r="E10" s="6">
        <v>22343785.890300002</v>
      </c>
      <c r="F10" s="9">
        <v>24060.443421359061</v>
      </c>
      <c r="G10" s="13">
        <v>17347805.077164799</v>
      </c>
      <c r="H10" s="11">
        <v>23174.157013625918</v>
      </c>
      <c r="I10" s="13">
        <v>16708784.275484715</v>
      </c>
      <c r="J10" s="11">
        <v>22282.0866812979</v>
      </c>
      <c r="K10" s="13">
        <v>16065593.209994618</v>
      </c>
      <c r="L10" s="21">
        <v>262085477.13943243</v>
      </c>
    </row>
    <row r="11" spans="1:13" ht="30" x14ac:dyDescent="0.25">
      <c r="A11" s="22" t="s">
        <v>21</v>
      </c>
      <c r="B11" s="2">
        <v>49639.44</v>
      </c>
      <c r="C11" s="2">
        <v>3857.6319800000001</v>
      </c>
      <c r="D11" s="2">
        <v>45781.808019999997</v>
      </c>
      <c r="E11" s="5">
        <v>64231320.446739994</v>
      </c>
      <c r="F11" s="8">
        <v>35545.17956403835</v>
      </c>
      <c r="G11" s="12">
        <v>49869455.08830215</v>
      </c>
      <c r="H11" s="10">
        <v>34235.843366182788</v>
      </c>
      <c r="I11" s="12">
        <v>48032472.309897311</v>
      </c>
      <c r="J11" s="10">
        <v>32917.962411495057</v>
      </c>
      <c r="K11" s="12">
        <v>46183501.341467582</v>
      </c>
      <c r="L11" s="20">
        <v>753412888.45270109</v>
      </c>
    </row>
    <row r="12" spans="1:13" x14ac:dyDescent="0.25">
      <c r="A12" s="23" t="s">
        <v>22</v>
      </c>
      <c r="B12" s="3">
        <v>725795.83999999997</v>
      </c>
      <c r="C12" s="3">
        <v>24386.082468000001</v>
      </c>
      <c r="D12" s="3">
        <v>701409.75753199996</v>
      </c>
      <c r="E12" s="6">
        <v>609525055.63069999</v>
      </c>
      <c r="F12" s="9">
        <v>544577.35195936332</v>
      </c>
      <c r="G12" s="13">
        <v>473237700.47939003</v>
      </c>
      <c r="H12" s="11">
        <v>524517.39310704928</v>
      </c>
      <c r="I12" s="13">
        <v>455805596.91352481</v>
      </c>
      <c r="J12" s="11">
        <v>504326.52252195257</v>
      </c>
      <c r="K12" s="13">
        <v>438259731.05628818</v>
      </c>
      <c r="L12" s="21">
        <v>7149534363.5011091</v>
      </c>
    </row>
    <row r="13" spans="1:13" x14ac:dyDescent="0.25">
      <c r="A13" s="22" t="s">
        <v>23</v>
      </c>
      <c r="B13" s="2">
        <v>413657.2</v>
      </c>
      <c r="C13" s="2">
        <v>19836.467711999998</v>
      </c>
      <c r="D13" s="2">
        <v>393820.73228800006</v>
      </c>
      <c r="E13" s="5">
        <v>283944644.5248</v>
      </c>
      <c r="F13" s="8">
        <v>305763.99776747043</v>
      </c>
      <c r="G13" s="12">
        <v>220455762.06758678</v>
      </c>
      <c r="H13" s="10">
        <v>294500.92707298405</v>
      </c>
      <c r="I13" s="12">
        <v>212335091.05561763</v>
      </c>
      <c r="J13" s="10">
        <v>283164.35333136161</v>
      </c>
      <c r="K13" s="12">
        <v>204161424.36597228</v>
      </c>
      <c r="L13" s="20">
        <v>3330580055.0915298</v>
      </c>
    </row>
    <row r="14" spans="1:13" x14ac:dyDescent="0.25">
      <c r="A14" s="23" t="s">
        <v>24</v>
      </c>
      <c r="B14" s="3">
        <v>54095.78</v>
      </c>
      <c r="C14" s="3">
        <v>3460.13006</v>
      </c>
      <c r="D14" s="3">
        <v>50635.649939999996</v>
      </c>
      <c r="E14" s="6">
        <v>60813660.774099998</v>
      </c>
      <c r="F14" s="9">
        <v>39313.721919256954</v>
      </c>
      <c r="G14" s="13">
        <v>47215970.396310702</v>
      </c>
      <c r="H14" s="11">
        <v>37865.568335208423</v>
      </c>
      <c r="I14" s="13">
        <v>45476730.929384165</v>
      </c>
      <c r="J14" s="11">
        <v>36407.96406901149</v>
      </c>
      <c r="K14" s="13">
        <v>43726141.147433773</v>
      </c>
      <c r="L14" s="21">
        <v>713324831.28988588</v>
      </c>
    </row>
    <row r="15" spans="1:13" x14ac:dyDescent="0.25">
      <c r="A15" s="22" t="s">
        <v>25</v>
      </c>
      <c r="B15" s="2">
        <v>56936.94</v>
      </c>
      <c r="C15" s="2">
        <v>1166.1461200000001</v>
      </c>
      <c r="D15" s="2">
        <v>55770.793879999997</v>
      </c>
      <c r="E15" s="5">
        <v>31008552.679200005</v>
      </c>
      <c r="F15" s="8">
        <v>43300.668292251758</v>
      </c>
      <c r="G15" s="12">
        <v>24075164.801739667</v>
      </c>
      <c r="H15" s="10">
        <v>41705.652228702558</v>
      </c>
      <c r="I15" s="12">
        <v>23188336.119738925</v>
      </c>
      <c r="J15" s="10">
        <v>40100.227055232812</v>
      </c>
      <c r="K15" s="12">
        <v>22295719.974249505</v>
      </c>
      <c r="L15" s="20">
        <v>363720426.0831843</v>
      </c>
    </row>
    <row r="16" spans="1:13" x14ac:dyDescent="0.25">
      <c r="A16" s="23" t="s">
        <v>26</v>
      </c>
      <c r="B16" s="3">
        <v>536220.42000000004</v>
      </c>
      <c r="C16" s="3">
        <v>28919.538120000001</v>
      </c>
      <c r="D16" s="3">
        <v>507300.88188</v>
      </c>
      <c r="E16" s="6">
        <v>414465211.54484004</v>
      </c>
      <c r="F16" s="9">
        <v>393870.44154180633</v>
      </c>
      <c r="G16" s="13">
        <v>321792454.35157633</v>
      </c>
      <c r="H16" s="11">
        <v>379361.8968473862</v>
      </c>
      <c r="I16" s="13">
        <v>309938962.15243793</v>
      </c>
      <c r="J16" s="11">
        <v>364758.66907110706</v>
      </c>
      <c r="K16" s="13">
        <v>298008113.80243504</v>
      </c>
      <c r="L16" s="21">
        <v>4861544648.643548</v>
      </c>
    </row>
    <row r="17" spans="1:12" x14ac:dyDescent="0.25">
      <c r="A17" s="22" t="s">
        <v>27</v>
      </c>
      <c r="B17" s="2">
        <v>267832.46000000002</v>
      </c>
      <c r="C17" s="2">
        <v>9050.6330200000011</v>
      </c>
      <c r="D17" s="2">
        <v>258781.82698000001</v>
      </c>
      <c r="E17" s="5">
        <v>136895586.47241998</v>
      </c>
      <c r="F17" s="8">
        <v>200919.24949524974</v>
      </c>
      <c r="G17" s="12">
        <v>106286282.98298709</v>
      </c>
      <c r="H17" s="10">
        <v>193518.22214254912</v>
      </c>
      <c r="I17" s="12">
        <v>102371139.51340847</v>
      </c>
      <c r="J17" s="10">
        <v>186068.8955225246</v>
      </c>
      <c r="K17" s="12">
        <v>98430445.731415495</v>
      </c>
      <c r="L17" s="20">
        <v>1605741537.0455329</v>
      </c>
    </row>
    <row r="18" spans="1:12" x14ac:dyDescent="0.25">
      <c r="A18" s="23" t="s">
        <v>28</v>
      </c>
      <c r="B18" s="3">
        <v>122377.34</v>
      </c>
      <c r="C18" s="3">
        <v>3723.3859200000002</v>
      </c>
      <c r="D18" s="3">
        <v>118653.95408</v>
      </c>
      <c r="E18" s="6">
        <v>51614360.196000002</v>
      </c>
      <c r="F18" s="9">
        <v>92123.406352022896</v>
      </c>
      <c r="G18" s="13">
        <v>40073596.491608672</v>
      </c>
      <c r="H18" s="11">
        <v>88729.964200770017</v>
      </c>
      <c r="I18" s="13">
        <v>38597452.296860948</v>
      </c>
      <c r="J18" s="11">
        <v>85314.376371383434</v>
      </c>
      <c r="K18" s="13">
        <v>37111674.752623603</v>
      </c>
      <c r="L18" s="21">
        <v>605419971.60327971</v>
      </c>
    </row>
    <row r="19" spans="1:12" x14ac:dyDescent="0.25">
      <c r="A19" s="22" t="s">
        <v>29</v>
      </c>
      <c r="B19" s="2">
        <v>125172.06</v>
      </c>
      <c r="C19" s="2">
        <v>3014.1427519999997</v>
      </c>
      <c r="D19" s="2">
        <v>122157.91724800001</v>
      </c>
      <c r="E19" s="5">
        <v>62422682.934639998</v>
      </c>
      <c r="F19" s="8">
        <v>94843.897424326715</v>
      </c>
      <c r="G19" s="12">
        <v>48465221.662095711</v>
      </c>
      <c r="H19" s="10">
        <v>91350.243725949898</v>
      </c>
      <c r="I19" s="12">
        <v>46679964.987700514</v>
      </c>
      <c r="J19" s="10">
        <v>87833.790366678237</v>
      </c>
      <c r="K19" s="12">
        <v>44883057.688973151</v>
      </c>
      <c r="L19" s="20">
        <v>732198147.68950808</v>
      </c>
    </row>
    <row r="20" spans="1:12" x14ac:dyDescent="0.25">
      <c r="A20" s="23" t="s">
        <v>30</v>
      </c>
      <c r="B20" s="3">
        <v>175856.74</v>
      </c>
      <c r="C20" s="3">
        <v>8970.8677360000001</v>
      </c>
      <c r="D20" s="3">
        <v>166885.87226400001</v>
      </c>
      <c r="E20" s="6">
        <v>82274509.082279995</v>
      </c>
      <c r="F20" s="9">
        <v>129570.86128476252</v>
      </c>
      <c r="G20" s="13">
        <v>63878259.189658508</v>
      </c>
      <c r="H20" s="11">
        <v>124798.01104323214</v>
      </c>
      <c r="I20" s="13">
        <v>61525250.482462741</v>
      </c>
      <c r="J20" s="11">
        <v>119994.01307602439</v>
      </c>
      <c r="K20" s="13">
        <v>59156885.988678388</v>
      </c>
      <c r="L20" s="21">
        <v>965053732.39379883</v>
      </c>
    </row>
    <row r="21" spans="1:12" x14ac:dyDescent="0.25">
      <c r="A21" s="22" t="s">
        <v>31</v>
      </c>
      <c r="B21" s="2">
        <v>199964.4</v>
      </c>
      <c r="C21" s="2">
        <v>12550.94932</v>
      </c>
      <c r="D21" s="2">
        <v>187413.45068000001</v>
      </c>
      <c r="E21" s="5">
        <v>123505501.11300002</v>
      </c>
      <c r="F21" s="8">
        <v>145508.55558667483</v>
      </c>
      <c r="G21" s="12">
        <v>95890166.947760582</v>
      </c>
      <c r="H21" s="10">
        <v>140148.62714450533</v>
      </c>
      <c r="I21" s="12">
        <v>92357973.042904377</v>
      </c>
      <c r="J21" s="10">
        <v>134753.71969140557</v>
      </c>
      <c r="K21" s="12">
        <v>88802727.962917969</v>
      </c>
      <c r="L21" s="20">
        <v>1448680109.4257488</v>
      </c>
    </row>
    <row r="22" spans="1:12" x14ac:dyDescent="0.25">
      <c r="A22" s="23" t="s">
        <v>32</v>
      </c>
      <c r="B22" s="3">
        <v>54365.8</v>
      </c>
      <c r="C22" s="3">
        <v>2283.6389759999997</v>
      </c>
      <c r="D22" s="3">
        <v>52081.161024000001</v>
      </c>
      <c r="E22" s="6">
        <v>36144391.219840005</v>
      </c>
      <c r="F22" s="9">
        <v>40436.02252870737</v>
      </c>
      <c r="G22" s="13">
        <v>28062650.465460237</v>
      </c>
      <c r="H22" s="11">
        <v>38946.528070007145</v>
      </c>
      <c r="I22" s="13">
        <v>27028939.438737243</v>
      </c>
      <c r="J22" s="11">
        <v>37447.313137701058</v>
      </c>
      <c r="K22" s="13">
        <v>25988482.391112551</v>
      </c>
      <c r="L22" s="21">
        <v>423962172.98513013</v>
      </c>
    </row>
    <row r="23" spans="1:12" x14ac:dyDescent="0.25">
      <c r="A23" s="22" t="s">
        <v>33</v>
      </c>
      <c r="B23" s="2">
        <v>236461.82</v>
      </c>
      <c r="C23" s="2">
        <v>13003.722688</v>
      </c>
      <c r="D23" s="2">
        <v>223458.097312</v>
      </c>
      <c r="E23" s="5">
        <v>237982918.75919998</v>
      </c>
      <c r="F23" s="8">
        <v>173493.76395365427</v>
      </c>
      <c r="G23" s="12">
        <v>184770893.64348164</v>
      </c>
      <c r="H23" s="10">
        <v>167102.97712874957</v>
      </c>
      <c r="I23" s="12">
        <v>177964704.38449439</v>
      </c>
      <c r="J23" s="10">
        <v>160670.48388843035</v>
      </c>
      <c r="K23" s="12">
        <v>171114097.7846691</v>
      </c>
      <c r="L23" s="20">
        <v>2791463681.2339354</v>
      </c>
    </row>
    <row r="24" spans="1:12" x14ac:dyDescent="0.25">
      <c r="A24" s="23" t="s">
        <v>34</v>
      </c>
      <c r="B24" s="3">
        <v>326818.74000000005</v>
      </c>
      <c r="C24" s="3">
        <v>24713.458880000002</v>
      </c>
      <c r="D24" s="3">
        <v>302105.28112</v>
      </c>
      <c r="E24" s="6">
        <v>295156718.34096003</v>
      </c>
      <c r="F24" s="9">
        <v>234555.7532363853</v>
      </c>
      <c r="G24" s="13">
        <v>229160861.19575047</v>
      </c>
      <c r="H24" s="11">
        <v>225915.69734429504</v>
      </c>
      <c r="I24" s="13">
        <v>220719530.63066554</v>
      </c>
      <c r="J24" s="11">
        <v>217219.25625737463</v>
      </c>
      <c r="K24" s="13">
        <v>212223111.75660634</v>
      </c>
      <c r="L24" s="21">
        <v>3462094102.453867</v>
      </c>
    </row>
    <row r="25" spans="1:12" x14ac:dyDescent="0.25">
      <c r="A25" s="22" t="s">
        <v>35</v>
      </c>
      <c r="B25" s="2">
        <v>373873.26</v>
      </c>
      <c r="C25" s="2">
        <v>14389.144049999999</v>
      </c>
      <c r="D25" s="2">
        <v>359484.11595000001</v>
      </c>
      <c r="E25" s="5">
        <v>214971512.7599</v>
      </c>
      <c r="F25" s="8">
        <v>279104.91097861918</v>
      </c>
      <c r="G25" s="12">
        <v>166904745.63314566</v>
      </c>
      <c r="H25" s="10">
        <v>268823.84987762861</v>
      </c>
      <c r="I25" s="12">
        <v>160756670.76809567</v>
      </c>
      <c r="J25" s="10">
        <v>258475.69434571301</v>
      </c>
      <c r="K25" s="12">
        <v>154568473.43122074</v>
      </c>
      <c r="L25" s="20">
        <v>2521547233.296886</v>
      </c>
    </row>
    <row r="26" spans="1:12" x14ac:dyDescent="0.25">
      <c r="A26" s="23" t="s">
        <v>36</v>
      </c>
      <c r="B26" s="3">
        <v>217670.16</v>
      </c>
      <c r="C26" s="3">
        <v>10953.576352</v>
      </c>
      <c r="D26" s="3">
        <v>206716.583648</v>
      </c>
      <c r="E26" s="6">
        <v>154003959.55879998</v>
      </c>
      <c r="F26" s="9">
        <v>160495.58552652187</v>
      </c>
      <c r="G26" s="13">
        <v>119569292.53862277</v>
      </c>
      <c r="H26" s="11">
        <v>154583.59739470488</v>
      </c>
      <c r="I26" s="13">
        <v>115164858.38487917</v>
      </c>
      <c r="J26" s="11">
        <v>148633.02749827786</v>
      </c>
      <c r="K26" s="13">
        <v>110731680.79695213</v>
      </c>
      <c r="L26" s="21">
        <v>1806417292.9553623</v>
      </c>
    </row>
    <row r="27" spans="1:12" x14ac:dyDescent="0.25">
      <c r="A27" s="22" t="s">
        <v>37</v>
      </c>
      <c r="B27" s="2">
        <v>112604.28</v>
      </c>
      <c r="C27" s="2">
        <v>7764.8643160000001</v>
      </c>
      <c r="D27" s="2">
        <v>104838.41568399999</v>
      </c>
      <c r="E27" s="5">
        <v>57975798.943300001</v>
      </c>
      <c r="F27" s="8">
        <v>81396.966870970558</v>
      </c>
      <c r="G27" s="12">
        <v>45012643.076654613</v>
      </c>
      <c r="H27" s="10">
        <v>78398.642022792381</v>
      </c>
      <c r="I27" s="12">
        <v>43354565.000688337</v>
      </c>
      <c r="J27" s="10">
        <v>75380.750040692816</v>
      </c>
      <c r="K27" s="12">
        <v>41685666.270721138</v>
      </c>
      <c r="L27" s="20">
        <v>680037617.76069212</v>
      </c>
    </row>
    <row r="28" spans="1:12" x14ac:dyDescent="0.25">
      <c r="A28" s="23" t="s">
        <v>38</v>
      </c>
      <c r="B28" s="3">
        <v>258646.12</v>
      </c>
      <c r="C28" s="3">
        <v>9848.0732680000001</v>
      </c>
      <c r="D28" s="3">
        <v>248798.04673200002</v>
      </c>
      <c r="E28" s="6">
        <v>136838941.78899997</v>
      </c>
      <c r="F28" s="9">
        <v>193167.80242509404</v>
      </c>
      <c r="G28" s="13">
        <v>106242303.82334724</v>
      </c>
      <c r="H28" s="11">
        <v>186052.30606025722</v>
      </c>
      <c r="I28" s="13">
        <v>102328780.36262423</v>
      </c>
      <c r="J28" s="11">
        <v>178890.37380960491</v>
      </c>
      <c r="K28" s="13">
        <v>98389717.161700293</v>
      </c>
      <c r="L28" s="21">
        <v>1605077112.9880152</v>
      </c>
    </row>
    <row r="29" spans="1:12" x14ac:dyDescent="0.25">
      <c r="A29" s="22" t="s">
        <v>39</v>
      </c>
      <c r="B29" s="2">
        <v>41536.959999999999</v>
      </c>
      <c r="C29" s="2">
        <v>1309.383384</v>
      </c>
      <c r="D29" s="2">
        <v>40226.576615999998</v>
      </c>
      <c r="E29" s="5">
        <v>21762827.330779999</v>
      </c>
      <c r="F29" s="8">
        <v>31232.075597312032</v>
      </c>
      <c r="G29" s="12">
        <v>16896746.518962327</v>
      </c>
      <c r="H29" s="10">
        <v>30081.616164689152</v>
      </c>
      <c r="I29" s="12">
        <v>16274340.833729835</v>
      </c>
      <c r="J29" s="10">
        <v>28923.648808499245</v>
      </c>
      <c r="K29" s="12">
        <v>15647873.315302793</v>
      </c>
      <c r="L29" s="20">
        <v>255271018.6578849</v>
      </c>
    </row>
    <row r="30" spans="1:12" x14ac:dyDescent="0.25">
      <c r="A30" s="23" t="s">
        <v>40</v>
      </c>
      <c r="B30" s="3">
        <v>85367.34</v>
      </c>
      <c r="C30" s="3">
        <v>3342.2003279999999</v>
      </c>
      <c r="D30" s="3">
        <v>82025.139672000005</v>
      </c>
      <c r="E30" s="6">
        <v>41996793.057280004</v>
      </c>
      <c r="F30" s="9">
        <v>63684.647778280691</v>
      </c>
      <c r="G30" s="13">
        <v>32606478.749870416</v>
      </c>
      <c r="H30" s="11">
        <v>61338.770908153798</v>
      </c>
      <c r="I30" s="13">
        <v>31405392.036131978</v>
      </c>
      <c r="J30" s="11">
        <v>58977.584793963943</v>
      </c>
      <c r="K30" s="13">
        <v>30196467.004076172</v>
      </c>
      <c r="L30" s="21">
        <v>492608978.65663576</v>
      </c>
    </row>
    <row r="31" spans="1:12" x14ac:dyDescent="0.25">
      <c r="A31" s="22" t="s">
        <v>41</v>
      </c>
      <c r="B31" s="2">
        <v>135109.07999999999</v>
      </c>
      <c r="C31" s="2">
        <v>2635.7039439999999</v>
      </c>
      <c r="D31" s="2">
        <v>132473.37605600001</v>
      </c>
      <c r="E31" s="5">
        <v>104919257.99519999</v>
      </c>
      <c r="F31" s="8">
        <v>102852.8610601801</v>
      </c>
      <c r="G31" s="12">
        <v>81459733.165974036</v>
      </c>
      <c r="H31" s="10">
        <v>99064.190537458955</v>
      </c>
      <c r="I31" s="12">
        <v>78459096.269212589</v>
      </c>
      <c r="J31" s="10">
        <v>95250.795067557017</v>
      </c>
      <c r="K31" s="12">
        <v>75438877.150049835</v>
      </c>
      <c r="L31" s="20">
        <v>1230669409.7317092</v>
      </c>
    </row>
    <row r="32" spans="1:12" x14ac:dyDescent="0.25">
      <c r="A32" s="23" t="s">
        <v>42</v>
      </c>
      <c r="B32" s="3">
        <v>53868.82</v>
      </c>
      <c r="C32" s="3">
        <v>1679.845728</v>
      </c>
      <c r="D32" s="3">
        <v>52188.974271999999</v>
      </c>
      <c r="E32" s="6">
        <v>42690711.677439995</v>
      </c>
      <c r="F32" s="9">
        <v>40519.729167332647</v>
      </c>
      <c r="G32" s="13">
        <v>33145239.952696685</v>
      </c>
      <c r="H32" s="11">
        <v>39027.151305107756</v>
      </c>
      <c r="I32" s="13">
        <v>31924307.522787657</v>
      </c>
      <c r="J32" s="11">
        <v>37524.832846917758</v>
      </c>
      <c r="K32" s="13">
        <v>30695407.26098093</v>
      </c>
      <c r="L32" s="21">
        <v>500748422.59659576</v>
      </c>
    </row>
    <row r="33" spans="1:12" x14ac:dyDescent="0.25">
      <c r="A33" s="22" t="s">
        <v>43</v>
      </c>
      <c r="B33" s="2">
        <v>354858.02</v>
      </c>
      <c r="C33" s="2">
        <v>22543.354944000002</v>
      </c>
      <c r="D33" s="2">
        <v>332314.665056</v>
      </c>
      <c r="E33" s="5">
        <v>314369410.74528003</v>
      </c>
      <c r="F33" s="8">
        <v>258010.44021718347</v>
      </c>
      <c r="G33" s="12">
        <v>244077672.71883088</v>
      </c>
      <c r="H33" s="10">
        <v>248506.4114587302</v>
      </c>
      <c r="I33" s="12">
        <v>235086869.01777342</v>
      </c>
      <c r="J33" s="10">
        <v>238940.35919951374</v>
      </c>
      <c r="K33" s="12">
        <v>226037391.13396814</v>
      </c>
      <c r="L33" s="20">
        <v>3687452852.3381176</v>
      </c>
    </row>
    <row r="34" spans="1:12" x14ac:dyDescent="0.25">
      <c r="A34" s="23" t="s">
        <v>44</v>
      </c>
      <c r="B34" s="3">
        <v>80901.48</v>
      </c>
      <c r="C34" s="3">
        <v>2618.4857999999999</v>
      </c>
      <c r="D34" s="3">
        <v>78282.994200000001</v>
      </c>
      <c r="E34" s="6">
        <v>43916562.049800001</v>
      </c>
      <c r="F34" s="9">
        <v>60779.231008831899</v>
      </c>
      <c r="G34" s="13">
        <v>34096995.103675969</v>
      </c>
      <c r="H34" s="11">
        <v>58540.377577403422</v>
      </c>
      <c r="I34" s="13">
        <v>32841003.982660107</v>
      </c>
      <c r="J34" s="11">
        <v>56286.913339227394</v>
      </c>
      <c r="K34" s="13">
        <v>31576816.235957097</v>
      </c>
      <c r="L34" s="21">
        <v>515127256.21587956</v>
      </c>
    </row>
    <row r="35" spans="1:12" x14ac:dyDescent="0.25">
      <c r="A35" s="22" t="s">
        <v>45</v>
      </c>
      <c r="B35" s="2">
        <v>1047371.52</v>
      </c>
      <c r="C35" s="2">
        <v>93180.331630000001</v>
      </c>
      <c r="D35" s="2">
        <v>954192.18836999987</v>
      </c>
      <c r="E35" s="5">
        <v>932245343.8827101</v>
      </c>
      <c r="F35" s="8">
        <v>740838.64620194945</v>
      </c>
      <c r="G35" s="12">
        <v>723799028.02383065</v>
      </c>
      <c r="H35" s="10">
        <v>713549.23964557098</v>
      </c>
      <c r="I35" s="12">
        <v>697137289.94885767</v>
      </c>
      <c r="J35" s="10">
        <v>686081.74182164751</v>
      </c>
      <c r="K35" s="12">
        <v>670301556.78465796</v>
      </c>
      <c r="L35" s="20">
        <v>10934940343.685589</v>
      </c>
    </row>
    <row r="36" spans="1:12" x14ac:dyDescent="0.25">
      <c r="A36" s="23" t="s">
        <v>46</v>
      </c>
      <c r="B36" s="3">
        <v>422098.62</v>
      </c>
      <c r="C36" s="3">
        <v>15058.95343</v>
      </c>
      <c r="D36" s="3">
        <v>407039.66657</v>
      </c>
      <c r="E36" s="6">
        <v>243002612.56190994</v>
      </c>
      <c r="F36" s="9">
        <v>316027.23141900392</v>
      </c>
      <c r="G36" s="13">
        <v>188668204.06634369</v>
      </c>
      <c r="H36" s="11">
        <v>304386.10599271371</v>
      </c>
      <c r="I36" s="13">
        <v>181718454.1424922</v>
      </c>
      <c r="J36" s="11">
        <v>292669.01032579062</v>
      </c>
      <c r="K36" s="13">
        <v>174723349.99774542</v>
      </c>
      <c r="L36" s="21">
        <v>2850343087.4292936</v>
      </c>
    </row>
    <row r="37" spans="1:12" x14ac:dyDescent="0.25">
      <c r="A37" s="22" t="s">
        <v>47</v>
      </c>
      <c r="B37" s="2">
        <v>38060.58</v>
      </c>
      <c r="C37" s="2">
        <v>1293.982528</v>
      </c>
      <c r="D37" s="2">
        <v>36766.597472000001</v>
      </c>
      <c r="E37" s="5">
        <v>17390458.689119998</v>
      </c>
      <c r="F37" s="8">
        <v>28545.733897840906</v>
      </c>
      <c r="G37" s="12">
        <v>13502021.950197356</v>
      </c>
      <c r="H37" s="10">
        <v>27494.228091843812</v>
      </c>
      <c r="I37" s="12">
        <v>13004663.76266074</v>
      </c>
      <c r="J37" s="10">
        <v>26435.860135823998</v>
      </c>
      <c r="K37" s="12">
        <v>12504059.804650541</v>
      </c>
      <c r="L37" s="20">
        <v>203984529.99812591</v>
      </c>
    </row>
    <row r="38" spans="1:12" x14ac:dyDescent="0.25">
      <c r="A38" s="23" t="s">
        <v>48</v>
      </c>
      <c r="B38" s="3">
        <v>528449.68000000005</v>
      </c>
      <c r="C38" s="3">
        <v>23786.523151999998</v>
      </c>
      <c r="D38" s="3">
        <v>504663.15684800001</v>
      </c>
      <c r="E38" s="6">
        <v>283115973.98964</v>
      </c>
      <c r="F38" s="9">
        <v>391822.50123630249</v>
      </c>
      <c r="G38" s="13">
        <v>219812378.9369157</v>
      </c>
      <c r="H38" s="11">
        <v>377389.39412317832</v>
      </c>
      <c r="I38" s="13">
        <v>211715407.4766835</v>
      </c>
      <c r="J38" s="11">
        <v>362862.09623551037</v>
      </c>
      <c r="K38" s="13">
        <v>203565595.00257114</v>
      </c>
      <c r="L38" s="21">
        <v>3320860014.1967111</v>
      </c>
    </row>
    <row r="39" spans="1:12" x14ac:dyDescent="0.25">
      <c r="A39" s="22" t="s">
        <v>49</v>
      </c>
      <c r="B39" s="2">
        <v>155512.06</v>
      </c>
      <c r="C39" s="2">
        <v>5049.8848799999996</v>
      </c>
      <c r="D39" s="2">
        <v>150462.17512</v>
      </c>
      <c r="E39" s="5">
        <v>78691925.365199998</v>
      </c>
      <c r="F39" s="8">
        <v>116819.43687981469</v>
      </c>
      <c r="G39" s="12">
        <v>61096726.807381742</v>
      </c>
      <c r="H39" s="10">
        <v>112516.29594211657</v>
      </c>
      <c r="I39" s="12">
        <v>58846178.154637538</v>
      </c>
      <c r="J39" s="10">
        <v>108185.07261199133</v>
      </c>
      <c r="K39" s="12">
        <v>56580942.371874206</v>
      </c>
      <c r="L39" s="20">
        <v>923031168.82768047</v>
      </c>
    </row>
    <row r="40" spans="1:12" x14ac:dyDescent="0.25">
      <c r="A40" s="23" t="s">
        <v>50</v>
      </c>
      <c r="B40" s="3">
        <v>181264.86000000002</v>
      </c>
      <c r="C40" s="3">
        <v>5382.2963980000004</v>
      </c>
      <c r="D40" s="3">
        <v>175882.56360200001</v>
      </c>
      <c r="E40" s="6">
        <v>122941920.99447</v>
      </c>
      <c r="F40" s="9">
        <v>136555.92856195997</v>
      </c>
      <c r="G40" s="13">
        <v>95452601.080918446</v>
      </c>
      <c r="H40" s="11">
        <v>131525.7775684665</v>
      </c>
      <c r="I40" s="13">
        <v>91936525.278022319</v>
      </c>
      <c r="J40" s="11">
        <v>126462.79969892779</v>
      </c>
      <c r="K40" s="13">
        <v>88397503.487083972</v>
      </c>
      <c r="L40" s="21">
        <v>1442069494.5104244</v>
      </c>
    </row>
    <row r="41" spans="1:12" x14ac:dyDescent="0.25">
      <c r="A41" s="22" t="s">
        <v>51</v>
      </c>
      <c r="B41" s="2">
        <v>516916.2</v>
      </c>
      <c r="C41" s="2">
        <v>21627.643242000002</v>
      </c>
      <c r="D41" s="2">
        <v>495288.55675799999</v>
      </c>
      <c r="E41" s="5">
        <v>312526828.24697</v>
      </c>
      <c r="F41" s="8">
        <v>384544.02408672089</v>
      </c>
      <c r="G41" s="12">
        <v>242647084.26903936</v>
      </c>
      <c r="H41" s="10">
        <v>370379.0257217898</v>
      </c>
      <c r="I41" s="12">
        <v>233708977.48116452</v>
      </c>
      <c r="J41" s="10">
        <v>356121.5862659039</v>
      </c>
      <c r="K41" s="12">
        <v>224712540.41175658</v>
      </c>
      <c r="L41" s="20">
        <v>3665839947.7207308</v>
      </c>
    </row>
    <row r="42" spans="1:12" x14ac:dyDescent="0.25">
      <c r="A42" s="23" t="s">
        <v>52</v>
      </c>
      <c r="B42" s="3">
        <v>50603.66</v>
      </c>
      <c r="C42" s="3">
        <v>3498.6550299999999</v>
      </c>
      <c r="D42" s="3">
        <v>47105.004970000002</v>
      </c>
      <c r="E42" s="6">
        <v>38154795.360300004</v>
      </c>
      <c r="F42" s="9">
        <v>36572.514988750961</v>
      </c>
      <c r="G42" s="13">
        <v>29623536.312033162</v>
      </c>
      <c r="H42" s="11">
        <v>35225.336037660971</v>
      </c>
      <c r="I42" s="13">
        <v>28532328.759347867</v>
      </c>
      <c r="J42" s="11">
        <v>33869.365367098668</v>
      </c>
      <c r="K42" s="13">
        <v>27433999.962167542</v>
      </c>
      <c r="L42" s="21">
        <v>447543571.90214574</v>
      </c>
    </row>
    <row r="43" spans="1:12" x14ac:dyDescent="0.25">
      <c r="A43" s="22" t="s">
        <v>53</v>
      </c>
      <c r="B43" s="2">
        <v>182013.54</v>
      </c>
      <c r="C43" s="2">
        <v>9155.6232</v>
      </c>
      <c r="D43" s="2">
        <v>172857.91680000001</v>
      </c>
      <c r="E43" s="5">
        <v>100084651.14600001</v>
      </c>
      <c r="F43" s="8">
        <v>134207.58064070888</v>
      </c>
      <c r="G43" s="12">
        <v>77706124.996954799</v>
      </c>
      <c r="H43" s="10">
        <v>129263.93299242745</v>
      </c>
      <c r="I43" s="12">
        <v>74843755.373239711</v>
      </c>
      <c r="J43" s="10">
        <v>124288.02299083471</v>
      </c>
      <c r="K43" s="12">
        <v>71962705.862389058</v>
      </c>
      <c r="L43" s="20">
        <v>1173961014.4277508</v>
      </c>
    </row>
    <row r="44" spans="1:12" x14ac:dyDescent="0.25">
      <c r="A44" s="23" t="s">
        <v>54</v>
      </c>
      <c r="B44" s="3">
        <v>38900.119999999995</v>
      </c>
      <c r="C44" s="3">
        <v>1216.9518399999999</v>
      </c>
      <c r="D44" s="3">
        <v>37683.168160000001</v>
      </c>
      <c r="E44" s="6">
        <v>18804021.989200003</v>
      </c>
      <c r="F44" s="9">
        <v>29257.363060102507</v>
      </c>
      <c r="G44" s="13">
        <v>14599518.171939593</v>
      </c>
      <c r="H44" s="11">
        <v>28179.643803138875</v>
      </c>
      <c r="I44" s="13">
        <v>14061732.799964424</v>
      </c>
      <c r="J44" s="11">
        <v>27094.891326594829</v>
      </c>
      <c r="K44" s="13">
        <v>13520437.828820642</v>
      </c>
      <c r="L44" s="21">
        <v>220565176.34817398</v>
      </c>
    </row>
    <row r="45" spans="1:12" x14ac:dyDescent="0.25">
      <c r="A45" s="22" t="s">
        <v>55</v>
      </c>
      <c r="B45" s="2">
        <v>270857.92</v>
      </c>
      <c r="C45" s="2">
        <v>11990.021375999999</v>
      </c>
      <c r="D45" s="2">
        <v>258867.89862399999</v>
      </c>
      <c r="E45" s="5">
        <v>155320693.632</v>
      </c>
      <c r="F45" s="8">
        <v>200986.07586523527</v>
      </c>
      <c r="G45" s="12">
        <v>120591610.15983894</v>
      </c>
      <c r="H45" s="10">
        <v>193582.58690771885</v>
      </c>
      <c r="I45" s="12">
        <v>116149518.08781835</v>
      </c>
      <c r="J45" s="10">
        <v>186130.78261839136</v>
      </c>
      <c r="K45" s="12">
        <v>111678436.82521117</v>
      </c>
      <c r="L45" s="20">
        <v>1821862163.3786054</v>
      </c>
    </row>
    <row r="46" spans="1:12" x14ac:dyDescent="0.25">
      <c r="A46" s="24" t="s">
        <v>56</v>
      </c>
      <c r="B46" s="3">
        <v>1082183.82</v>
      </c>
      <c r="C46" s="3">
        <v>38588.075840000005</v>
      </c>
      <c r="D46" s="3">
        <v>1043596.74416</v>
      </c>
      <c r="E46" s="6">
        <v>743040668.69760001</v>
      </c>
      <c r="F46" s="9">
        <v>810252.70228314132</v>
      </c>
      <c r="G46" s="13">
        <v>576899758.53949082</v>
      </c>
      <c r="H46" s="11">
        <v>780406.3713454036</v>
      </c>
      <c r="I46" s="13">
        <v>555649177.00763965</v>
      </c>
      <c r="J46" s="11">
        <v>750365.26259535667</v>
      </c>
      <c r="K46" s="13">
        <v>534259913.71320575</v>
      </c>
      <c r="L46" s="21">
        <v>8715629891.2690086</v>
      </c>
    </row>
    <row r="47" spans="1:12" x14ac:dyDescent="0.25">
      <c r="A47" s="25" t="s">
        <v>57</v>
      </c>
      <c r="B47" s="2">
        <v>93485.74</v>
      </c>
      <c r="C47" s="2">
        <v>1976.9022240000002</v>
      </c>
      <c r="D47" s="2">
        <v>91508.837776</v>
      </c>
      <c r="E47" s="5">
        <v>59938392.301399998</v>
      </c>
      <c r="F47" s="8">
        <v>71047.829063968369</v>
      </c>
      <c r="G47" s="12">
        <v>46536408.439839438</v>
      </c>
      <c r="H47" s="10">
        <v>68430.723298475947</v>
      </c>
      <c r="I47" s="12">
        <v>44822201.201732859</v>
      </c>
      <c r="J47" s="10">
        <v>65796.538243182455</v>
      </c>
      <c r="K47" s="12">
        <v>43096807.00947839</v>
      </c>
      <c r="L47" s="20">
        <v>703058211.46015215</v>
      </c>
    </row>
    <row r="48" spans="1:12" x14ac:dyDescent="0.25">
      <c r="A48" s="26" t="s">
        <v>58</v>
      </c>
      <c r="B48" s="3">
        <v>23033.96</v>
      </c>
      <c r="C48" s="3">
        <v>1007.84448</v>
      </c>
      <c r="D48" s="3">
        <v>22026.115519999999</v>
      </c>
      <c r="E48" s="6">
        <v>17730715.934400003</v>
      </c>
      <c r="F48" s="9">
        <v>17101.164526194087</v>
      </c>
      <c r="G48" s="13">
        <v>13766199.041590499</v>
      </c>
      <c r="H48" s="11">
        <v>16471.228933963099</v>
      </c>
      <c r="I48" s="13">
        <v>13259109.671579979</v>
      </c>
      <c r="J48" s="11">
        <v>15837.182368198834</v>
      </c>
      <c r="K48" s="13">
        <v>12748711.025184974</v>
      </c>
      <c r="L48" s="21">
        <v>207975638.88706636</v>
      </c>
    </row>
    <row r="49" spans="1:12" x14ac:dyDescent="0.25">
      <c r="A49" s="25" t="s">
        <v>59</v>
      </c>
      <c r="B49" s="2">
        <v>319478.42</v>
      </c>
      <c r="C49" s="2">
        <v>14568.58086</v>
      </c>
      <c r="D49" s="2">
        <v>304910.83914</v>
      </c>
      <c r="E49" s="5">
        <v>234781001.91699997</v>
      </c>
      <c r="F49" s="8">
        <v>236733.99974763411</v>
      </c>
      <c r="G49" s="12">
        <v>182284912.55126706</v>
      </c>
      <c r="H49" s="10">
        <v>228013.70633698266</v>
      </c>
      <c r="I49" s="12">
        <v>175570296.46960354</v>
      </c>
      <c r="J49" s="10">
        <v>219236.50409968969</v>
      </c>
      <c r="K49" s="12">
        <v>168811860.65567175</v>
      </c>
      <c r="L49" s="20">
        <v>2753906218.6146269</v>
      </c>
    </row>
    <row r="50" spans="1:12" x14ac:dyDescent="0.25">
      <c r="A50" s="26" t="s">
        <v>60</v>
      </c>
      <c r="B50" s="3">
        <v>310270.19999999995</v>
      </c>
      <c r="C50" s="3">
        <v>9582.930832</v>
      </c>
      <c r="D50" s="3">
        <v>300687.26916799997</v>
      </c>
      <c r="E50" s="6">
        <v>263101035.33000001</v>
      </c>
      <c r="F50" s="9">
        <v>233454.80306343071</v>
      </c>
      <c r="G50" s="13">
        <v>204272700.20012742</v>
      </c>
      <c r="H50" s="11">
        <v>224855.30158493927</v>
      </c>
      <c r="I50" s="13">
        <v>196748145.70677161</v>
      </c>
      <c r="J50" s="11">
        <v>216199.67957061299</v>
      </c>
      <c r="K50" s="13">
        <v>189174485.80525446</v>
      </c>
      <c r="L50" s="21">
        <v>3086091171.7864604</v>
      </c>
    </row>
    <row r="51" spans="1:12" x14ac:dyDescent="0.25">
      <c r="A51" s="25" t="s">
        <v>61</v>
      </c>
      <c r="B51" s="2">
        <v>65471.64</v>
      </c>
      <c r="C51" s="2">
        <v>3406.283488</v>
      </c>
      <c r="D51" s="2">
        <v>62064.356511999998</v>
      </c>
      <c r="E51" s="5">
        <v>29480736.148000002</v>
      </c>
      <c r="F51" s="8">
        <v>48187.015588851202</v>
      </c>
      <c r="G51" s="12">
        <v>22888961.912620775</v>
      </c>
      <c r="H51" s="10">
        <v>46412.006866122865</v>
      </c>
      <c r="I51" s="12">
        <v>22045827.9987932</v>
      </c>
      <c r="J51" s="10">
        <v>44625.414397420398</v>
      </c>
      <c r="K51" s="12">
        <v>21197191.774495319</v>
      </c>
      <c r="L51" s="20">
        <v>345799625.79772788</v>
      </c>
    </row>
    <row r="52" spans="1:12" x14ac:dyDescent="0.25">
      <c r="A52" s="26" t="s">
        <v>62</v>
      </c>
      <c r="B52" s="3">
        <v>252907.51999999999</v>
      </c>
      <c r="C52" s="3">
        <v>6764.6112400000002</v>
      </c>
      <c r="D52" s="3">
        <v>246142.90876000002</v>
      </c>
      <c r="E52" s="6">
        <v>125532736.86299999</v>
      </c>
      <c r="F52" s="9">
        <v>191106.34264305994</v>
      </c>
      <c r="G52" s="13">
        <v>97464120.923560485</v>
      </c>
      <c r="H52" s="11">
        <v>184066.78186066062</v>
      </c>
      <c r="I52" s="13">
        <v>93873949.117353112</v>
      </c>
      <c r="J52" s="11">
        <v>176981.28074972733</v>
      </c>
      <c r="K52" s="13">
        <v>90260347.770955816</v>
      </c>
      <c r="L52" s="21">
        <v>1472458937.7506082</v>
      </c>
    </row>
    <row r="53" spans="1:12" x14ac:dyDescent="0.25">
      <c r="A53" s="25" t="s">
        <v>63</v>
      </c>
      <c r="B53" s="4">
        <v>22261.300000000003</v>
      </c>
      <c r="C53" s="4">
        <v>556.02328</v>
      </c>
      <c r="D53" s="4">
        <v>21705.276720000002</v>
      </c>
      <c r="E53" s="7">
        <v>10483488.145200001</v>
      </c>
      <c r="F53" s="8">
        <v>16852.063993682823</v>
      </c>
      <c r="G53" s="12">
        <v>8139422.287905558</v>
      </c>
      <c r="H53" s="10">
        <v>16231.304226363183</v>
      </c>
      <c r="I53" s="12">
        <v>7839599.9108097572</v>
      </c>
      <c r="J53" s="10">
        <v>15606.493367145504</v>
      </c>
      <c r="K53" s="12">
        <v>7537820.8862850349</v>
      </c>
      <c r="L53" s="20">
        <v>122967969.98100105</v>
      </c>
    </row>
    <row r="54" spans="1:12" ht="15.75" thickBot="1" x14ac:dyDescent="0.3">
      <c r="A54" s="27" t="s">
        <v>64</v>
      </c>
      <c r="B54" s="28">
        <f>SUM(B3:B53)</f>
        <v>13313547.459999999</v>
      </c>
      <c r="C54" s="28">
        <f t="shared" ref="C54:E54" si="0">SUM(C3:C53)</f>
        <v>605015.31006799999</v>
      </c>
      <c r="D54" s="28">
        <f t="shared" si="0"/>
        <v>12708530.149932001</v>
      </c>
      <c r="E54" s="29">
        <f t="shared" si="0"/>
        <v>9940959398.336401</v>
      </c>
      <c r="F54" s="30">
        <v>9866953.8340860028</v>
      </c>
      <c r="G54" s="31">
        <v>7718200790.5480242</v>
      </c>
      <c r="H54" s="32">
        <v>9503496.3983382583</v>
      </c>
      <c r="I54" s="31">
        <v>7433894456.9937029</v>
      </c>
      <c r="J54" s="32">
        <v>9137667.0313688777</v>
      </c>
      <c r="K54" s="31">
        <v>7147732734.0519485</v>
      </c>
      <c r="L54" s="33">
        <v>116604280936.46304</v>
      </c>
    </row>
  </sheetData>
  <mergeCells count="1">
    <mergeCell ref="A1:E1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D77EAA08A2B847A7F1226473A4AF9D" ma:contentTypeVersion="4" ma:contentTypeDescription="Create a new document." ma:contentTypeScope="" ma:versionID="1e5edb90d8bdbdd6c8de844834f23298">
  <xsd:schema xmlns:xsd="http://www.w3.org/2001/XMLSchema" xmlns:xs="http://www.w3.org/2001/XMLSchema" xmlns:p="http://schemas.microsoft.com/office/2006/metadata/properties" xmlns:ns3="6b0facd5-eace-45cf-adb4-edc5f4a2c40c" targetNamespace="http://schemas.microsoft.com/office/2006/metadata/properties" ma:root="true" ma:fieldsID="d8603df4cbae12b5d6af0e16616bd144" ns3:_="">
    <xsd:import namespace="6b0facd5-eace-45cf-adb4-edc5f4a2c40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0facd5-eace-45cf-adb4-edc5f4a2c4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6DAE19-DAF6-47B0-BF3A-E0D366C9C2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0facd5-eace-45cf-adb4-edc5f4a2c4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327A865-B5BE-4605-B75E-260B40BFF2BB}">
  <ds:schemaRefs>
    <ds:schemaRef ds:uri="6b0facd5-eace-45cf-adb4-edc5f4a2c40c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817B0A4-0F9F-4935-828D-59FE828A17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Aurand</dc:creator>
  <cp:lastModifiedBy>Ikra Rafi</cp:lastModifiedBy>
  <dcterms:created xsi:type="dcterms:W3CDTF">2020-05-06T16:55:28Z</dcterms:created>
  <dcterms:modified xsi:type="dcterms:W3CDTF">2020-07-20T12:42:39Z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0x010100F0D77EAA08A2B847A7F1226473A4AF9D</vt:lpwstr>
  </property>
</Properties>
</file>