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1935" windowWidth="15480" windowHeight="7095" tabRatio="785" activeTab="0"/>
  </bookViews>
  <sheets>
    <sheet name="Housing Wage" sheetId="1" r:id="rId1"/>
    <sheet name="FMR " sheetId="2" r:id="rId2"/>
    <sheet name="Population Size" sheetId="3" r:id="rId3"/>
    <sheet name="Minimum Wage Workers" sheetId="4" r:id="rId4"/>
    <sheet name="Renter Wage" sheetId="5" r:id="rId5"/>
    <sheet name="SSI" sheetId="6" r:id="rId6"/>
    <sheet name="Income" sheetId="7" r:id="rId7"/>
    <sheet name="Renter Median" sheetId="8" r:id="rId8"/>
    <sheet name="ALL DATA" sheetId="9" r:id="rId9"/>
    <sheet name="Data Notes" sheetId="10" r:id="rId10"/>
  </sheets>
  <definedNames>
    <definedName name="OL___COUNTY_VALUES__done_">#REF!</definedName>
    <definedName name="_xlnm.Print_Area" localSheetId="9">'Data Notes'!$A$1:$F$106</definedName>
    <definedName name="_xlnm.Print_Titles" localSheetId="9">'Data Notes'!$1:$1</definedName>
  </definedNames>
  <calcPr fullCalcOnLoad="1"/>
</workbook>
</file>

<file path=xl/sharedStrings.xml><?xml version="1.0" encoding="utf-8"?>
<sst xmlns="http://schemas.openxmlformats.org/spreadsheetml/2006/main" count="602" uniqueCount="194">
  <si>
    <t>STNAME</t>
  </si>
  <si>
    <t>ST</t>
  </si>
  <si>
    <t>COUNTY</t>
  </si>
  <si>
    <t>TYPE</t>
  </si>
  <si>
    <t>COUNTY/METRO</t>
  </si>
  <si>
    <t>Minimum wage</t>
  </si>
  <si>
    <t>Estimated mean renter wage</t>
  </si>
  <si>
    <t>SSI monthly payment</t>
  </si>
  <si>
    <t>Zero bedroom FMR</t>
  </si>
  <si>
    <t>One bedroom FMR</t>
  </si>
  <si>
    <t>Two bedroom FMR</t>
  </si>
  <si>
    <t>Three bedroom FMR</t>
  </si>
  <si>
    <t>Four bedroom FMR</t>
  </si>
  <si>
    <t>Annual AMI</t>
  </si>
  <si>
    <t>Monthly AMI</t>
  </si>
  <si>
    <t>30% of AMI (Extremely Low Income)</t>
  </si>
  <si>
    <t>Rent affordable at 30% of AMI</t>
  </si>
  <si>
    <t>Rent affordable at 50% of AMI</t>
  </si>
  <si>
    <t>Rent affordable at 80% of AMI</t>
  </si>
  <si>
    <t>Rent affordable at median income</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</si>
  <si>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</si>
  <si>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</si>
  <si>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</si>
  <si>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</si>
  <si>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</si>
  <si>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</si>
  <si>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</si>
  <si>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</si>
  <si>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Percent of AMI needed to afford 0 bdrm FMR</t>
  </si>
  <si>
    <t>Percent of AMI needed to afford 1 bdrm FMR</t>
  </si>
  <si>
    <t>Percent of AMI needed to afford 2 bdrm FMR</t>
  </si>
  <si>
    <t>Percent of AMI needed to afford 3 bdrm FMR</t>
  </si>
  <si>
    <t>Percent of AMI needed to afford 4 bdrm FMR</t>
  </si>
  <si>
    <t>Housing Wage for 0 bdrm FMR</t>
  </si>
  <si>
    <t>Housing Wage for 1 bdrm FMR</t>
  </si>
  <si>
    <t>Housing Wage for 2 bdrm FMR</t>
  </si>
  <si>
    <t>Housing Wage for 3 bdrm FMR</t>
  </si>
  <si>
    <t>Housing Wage for 4 bdrm FMR</t>
  </si>
  <si>
    <t>0 bdrm housing wage as % of min wage</t>
  </si>
  <si>
    <t>1 bdrm housing wage as % of min wage</t>
  </si>
  <si>
    <t>2 bdrm housing wage as % of min wage</t>
  </si>
  <si>
    <t>3 bdrm housing wage as % of min wage</t>
  </si>
  <si>
    <t>4 bdrm housing wage as % of min wage</t>
  </si>
  <si>
    <t>0 bdrm housing wage as % of mean renter wage</t>
  </si>
  <si>
    <t>1 bdrm housing wage as % of mean renter wage</t>
  </si>
  <si>
    <t>2 bdrm housing wage as % of mean renter wage</t>
  </si>
  <si>
    <t>3 bdrm housing wage as % of mean renter wage</t>
  </si>
  <si>
    <t>4 bdrm housing wage as % of mean renter wage</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</si>
  <si>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</si>
  <si>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</si>
  <si>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</si>
  <si>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</si>
  <si>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</si>
  <si>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</si>
  <si>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</si>
  <si>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</si>
  <si>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</si>
  <si>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</si>
  <si>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Full-time jobs at min. wage needed to afford 0 bdrm FMR</t>
  </si>
  <si>
    <t>Full-time jobs at min. wage needed to afford 1 bdrm FMR</t>
  </si>
  <si>
    <t>Full-time jobs at min. wage needed to afford 2 bdrm FMR</t>
  </si>
  <si>
    <t>Full-time jobs at min. wage needed to afford 3 bdrm FMR</t>
  </si>
  <si>
    <t>Full-time jobs at min. wage needed to afford 4 bdrm FMR</t>
  </si>
  <si>
    <t>Full-time jobs at mean renter wage needed to afford 0 bdrm FMR</t>
  </si>
  <si>
    <t>Full-time jobs at mean renter wage needed to afford 1 bdrm FMR</t>
  </si>
  <si>
    <t>Full-time jobs at mean renter wage needed to afford 2 bdrm FMR</t>
  </si>
  <si>
    <t>Full-time jobs at mean renter wage needed to afford 3 bdrm FMR</t>
  </si>
  <si>
    <t>Full-time jobs at mean renter wage needed to afford 4 bdrm FMR</t>
  </si>
  <si>
    <t>Estimated percent of renters unable to afford 2 bdrm FMR</t>
  </si>
  <si>
    <t>STATE</t>
  </si>
  <si>
    <t>METRO</t>
  </si>
  <si>
    <t>"Affordable" rents represent the generally accepted standard of spending not more than 30% of gross income on gross housing costs.</t>
  </si>
  <si>
    <t>How to Use the Numbers When Discussing Out of Reach</t>
  </si>
  <si>
    <t>Where the Numbers Come From</t>
  </si>
  <si>
    <t>Total</t>
  </si>
  <si>
    <t>Renter</t>
  </si>
  <si>
    <t>% Renter</t>
  </si>
  <si>
    <t>Annual</t>
  </si>
  <si>
    <t>Monthly</t>
  </si>
  <si>
    <r>
      <t xml:space="preserve">30% of AMI </t>
    </r>
    <r>
      <rPr>
        <vertAlign val="superscript"/>
        <sz val="10"/>
        <rFont val="Chaparral Pro"/>
        <family val="1"/>
      </rPr>
      <t>2</t>
    </r>
  </si>
  <si>
    <r>
      <t xml:space="preserve">Maximum Affordable </t>
    </r>
    <r>
      <rPr>
        <b/>
        <vertAlign val="superscript"/>
        <sz val="10"/>
        <rFont val="Corbel"/>
        <family val="2"/>
      </rPr>
      <t>3</t>
    </r>
    <r>
      <rPr>
        <b/>
        <sz val="10"/>
        <rFont val="Corbel"/>
        <family val="2"/>
      </rPr>
      <t xml:space="preserve"> Monthly Housing </t>
    </r>
  </si>
  <si>
    <t>Cost by % of Family AMI</t>
  </si>
  <si>
    <t>Zero-Bedroom</t>
  </si>
  <si>
    <t>Developed by HUD annually.  See Appendix B.</t>
  </si>
  <si>
    <t>One-Bedroom</t>
  </si>
  <si>
    <t>Two-Bedroom</t>
  </si>
  <si>
    <t>Three-Bedroom</t>
  </si>
  <si>
    <t>Four-Bedroom</t>
  </si>
  <si>
    <t>Annual Income Needed to Afford FMR</t>
  </si>
  <si>
    <t>Percent of Family AMI Needed to Afford FMR</t>
  </si>
  <si>
    <r>
      <t xml:space="preserve">% Renters Unable to Afford Two-Bedroom FMR </t>
    </r>
    <r>
      <rPr>
        <vertAlign val="superscript"/>
        <sz val="10"/>
        <rFont val="Chaparral Pro"/>
        <family val="1"/>
      </rPr>
      <t>6</t>
    </r>
  </si>
  <si>
    <t xml:space="preserve">Represents a comparison of the percent of renter median household income required to afford the two-bedroom FMR to the state-level distribution of renter household income as a percent of the median.  </t>
  </si>
  <si>
    <r>
      <t xml:space="preserve">Estimated Mean Renter Wage </t>
    </r>
    <r>
      <rPr>
        <vertAlign val="superscript"/>
        <sz val="10"/>
        <rFont val="Chaparral Pro"/>
        <family val="1"/>
      </rPr>
      <t>7</t>
    </r>
  </si>
  <si>
    <t>Rent Affordable at Mean Wage</t>
  </si>
  <si>
    <t>Minimum Wage</t>
  </si>
  <si>
    <t>Rent Affordable at Minimum Wage</t>
  </si>
  <si>
    <t>If one wage-earner holds a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</si>
  <si>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</si>
  <si>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Monthly SSI Payment</t>
  </si>
  <si>
    <t>Rent Affordable at SSI</t>
  </si>
  <si>
    <t>Housing Wage as % of Minimum Wage</t>
  </si>
  <si>
    <t>Housing Wage as % of Mean Renter Wage</t>
  </si>
  <si>
    <t xml:space="preserve">Work Hours/Week at Minimum Wage </t>
  </si>
  <si>
    <t>Needed to Afford FMR</t>
  </si>
  <si>
    <t xml:space="preserve">Work Hours/Week at Mean Renter Wage </t>
  </si>
  <si>
    <t xml:space="preserve">Full-time Jobs at Minimum Wage </t>
  </si>
  <si>
    <t xml:space="preserve">Full-time Jobs at Mean Renter Wage </t>
  </si>
  <si>
    <t>A renter household needs 1.3 full-time jobs paying the mean renter wage in order to afford a two-bedroom rental unit at the Fair Market Rent.</t>
  </si>
  <si>
    <t>FOOTNOTES</t>
  </si>
  <si>
    <t xml:space="preserve">Annual income of 30% of AMI or less is the federal standard for extremely low income households. </t>
  </si>
  <si>
    <t>Does not include HUD-specific adjustments.</t>
  </si>
  <si>
    <t xml:space="preserve">Estimated by comparing the percent of renter median household income required to afford a two-bedroom at the FMR to </t>
  </si>
  <si>
    <t>American Community Survey Public Use Microdata Sample housing file.</t>
  </si>
  <si>
    <t>*Numbers may vary from actual estimates due to rounding</t>
  </si>
  <si>
    <t>Number of Households (2007-2011)</t>
  </si>
  <si>
    <t>According to the U.S. Census ACS (2007-2011), there were 114,761,359 total households in the U.S.</t>
  </si>
  <si>
    <t>U.S. Census American Community Survey (ACS) 2007-2011</t>
  </si>
  <si>
    <t>According to the U.S. Census ACS (2007-2011), there were 38,864,600 renter households in the U.S.</t>
  </si>
  <si>
    <t>According to the U.S. Census ACS (2007-2011), renter households represented 34% of all households in the U.S.</t>
  </si>
  <si>
    <t>Divide number of renter households by total number of households, and then multiply by 100 (38,864,600/114,761,349)*100=34%</t>
  </si>
  <si>
    <t>2013 Area Median Income 1</t>
  </si>
  <si>
    <t>The estimated annual median family income in the U.S. is $66,032</t>
  </si>
  <si>
    <t xml:space="preserve"> HUD median family income based on data from U.S. Census (2007-2011).  See Appendix A.</t>
  </si>
  <si>
    <t>The monthly median family income in the U.S. is $5,503.</t>
  </si>
  <si>
    <t>Divide annual AMI by 12 to calculate monthly income ($66,032 / 12 = $5,503).</t>
  </si>
  <si>
    <t>In the U.S., an Extremely Low Income family (30% of AMI) earns $19,810 annually.</t>
  </si>
  <si>
    <t>Multiply annual AMI by .3 to calculate median income for Extremely Low Income family ($66,032*.3=$19,810)</t>
  </si>
  <si>
    <t>For an Extremely Low Income family (30% of AMI) in the U.S., monthly rent of $495 or less is affordable.</t>
  </si>
  <si>
    <t>Multiply annual AMI by percent of AMI given (30% = .3) and then by .3 to calculate maximum amount that can be spent on housing for it to be affordable ($66,032 x .3 x .3 = $5,942).  Divide by 12 to obtain monthly amount ($5,942 / 12 = $495).</t>
  </si>
  <si>
    <t>2013 Fair Market Rent (FMR) 4</t>
  </si>
  <si>
    <t>The Fair Market Rent for a two-bedroom rental unit in the U.S. is $977.</t>
  </si>
  <si>
    <t>A renter household needs an annual income of $39,080 in order for a two-bedroom rental unit at the Fair Market Rent to be affordable.</t>
  </si>
  <si>
    <r>
      <t>Multiply the FMR for a unit of a particular size by 12 to get the yearly rental cost (2BR: $977 x 12 = $11,724).  Then divide by .3 to determine the total income needed to afford $11,724 per year in rent ($11,724 / .3 =</t>
    </r>
    <r>
      <rPr>
        <sz val="10"/>
        <color indexed="10"/>
        <rFont val="Chaparral Pro"/>
        <family val="1"/>
      </rPr>
      <t xml:space="preserve"> </t>
    </r>
    <r>
      <rPr>
        <sz val="10"/>
        <rFont val="Chaparral Pro"/>
        <family val="1"/>
      </rPr>
      <t>$39,080).</t>
    </r>
  </si>
  <si>
    <t>The income needed to afford a two-bedroom unit at the Fair Market Rent represents 59% of the AMI.</t>
  </si>
  <si>
    <t>Divide the income needed to afford a unit of a particular size by family AMI, and then multiply by 100 (2BR: $39,080/ $66,032 x 100 = 59%).</t>
  </si>
  <si>
    <t>An estimated 57% of renter households in the U.S. do not earn sufficient income to afford a two-bedroom unit at the Fair Market Rent.</t>
  </si>
  <si>
    <t>2013 Renter Wage</t>
  </si>
  <si>
    <t>Average weekly wages from the 2011 Quarterly Census of Employment and Wages divided by 40 (hours per work week).  This overall wage is adjusted by the national ratio of renter to total household income reported in ACS 2007-2011 and projected to April 1, 2013.</t>
  </si>
  <si>
    <t>2013 Minimum Wage</t>
  </si>
  <si>
    <t>The federal minimum wage is $7.25 in 2013.</t>
  </si>
  <si>
    <t>The federal minimum wage of $7.25, unless the state had implemented a higher minimum wage by January 1, 2013, as reported by the U.S. Department of Labor.</t>
  </si>
  <si>
    <t>2013 Supplemental Security Income</t>
  </si>
  <si>
    <t>The federal Supplemental Security Income for qualifying individuals was $710 in monthly federal benefits in 2013.</t>
  </si>
  <si>
    <t>U.S. Social Security Administration. The maximum federal SSI payment for individuals is $710 in 2013 but can be much lower if the recipient receives income from other sources. Where the Social Security Administration administers additional payments provided by the states, the higher value is reflected here.</t>
  </si>
  <si>
    <t>An individual whose sole source of income is Supplemental Security Income can afford to spend as much as $213 in monthly rent.</t>
  </si>
  <si>
    <t>Multiply monthly income by .3 to determine maximum amount that can be spent on rent ($710 x .3 = $213).</t>
  </si>
  <si>
    <t>2013 Housing Wage</t>
  </si>
  <si>
    <t>A renter household needs one full-time job paying $18.79 per hour in order for a two-bedroom rental unit at the Fair Market Rent to be affordable.</t>
  </si>
  <si>
    <t>Divide income needed to afford the FMR for a particular unit size (2BR: $39,080) by 52 (weeks per year), and then divide by 40 (hours per work week) ($39,080 / 52 / 40 = $18.79).</t>
  </si>
  <si>
    <t>Nationally, the Housing Wage for a two-bedroom rental unit represents 259% of the minimum wage.</t>
  </si>
  <si>
    <t>Divide the Housing Wage for a particular unit size (2BR: $18.79) by the Federal minimum wage ($7.25), and then multiply by 100 ($18.79/ $7.25 x 100 =259%).</t>
  </si>
  <si>
    <t>A renter earning the minimum wage must work 104 hours to afford a two-bedroom rental unit at the Fair Market Rent.</t>
  </si>
  <si>
    <t>Divide income needed to afford the FMR for a particular unit size (2BR: $39,080) by 52 (weeks per year), and then divide by the federal minimum wage ($7.25) ($39,080/ 52 / $7.25 = 104 hours).</t>
  </si>
  <si>
    <t>A renter household needs 2.6 full-time jobs paying the minimum wage in order to afford a two-bedroom rental unit at the Fair Market Rent.</t>
  </si>
  <si>
    <t>Divide the number of work hours/week necessary at the minimum wage to afford the FMR for a particular unit size (2BR: 104 hours) by 40 (hours per work week) (104 / 40 = 2.6 full-time jobs).</t>
  </si>
  <si>
    <t>Fiscal Year 2013 Area Median Income (HUD, 2012).</t>
  </si>
  <si>
    <t>Fiscal Year 2013 Fair Market Rent (HUD, 2012).</t>
  </si>
  <si>
    <t>ACS 5-year 2007-2011 median renter household income, projected to 2012 using HUD's income adjustment factor and through 2013 based on AMIs</t>
  </si>
  <si>
    <t>the percent distribution of renter household income as a percent of the median within the state, as measured using 2011</t>
  </si>
  <si>
    <t>Based on 2011 BLS data, adjusted using the ratio of renter to total household income reported in ACS, and</t>
  </si>
  <si>
    <t>projected to April 1, 2013.</t>
  </si>
  <si>
    <t>Total households (2007-2011)</t>
  </si>
  <si>
    <t>Renter households (2007-2011)</t>
  </si>
  <si>
    <t>% of total households that are renters (2007-2011)</t>
  </si>
  <si>
    <t>Hawaii</t>
  </si>
  <si>
    <t>HI</t>
  </si>
  <si>
    <t>NONMETRO</t>
  </si>
  <si>
    <t>Honolulu MSA *</t>
  </si>
  <si>
    <t>Hawaii County</t>
  </si>
  <si>
    <t>Honolulu County *</t>
  </si>
  <si>
    <t>Kalawao County †</t>
  </si>
  <si>
    <t>Kauai County</t>
  </si>
  <si>
    <t>Maui County</t>
  </si>
  <si>
    <t>Estimated renter median income</t>
  </si>
  <si>
    <t>Rent affordable at renter median income</t>
  </si>
  <si>
    <t>Percent of median renter income needed to afford 2 bdrm FMR</t>
  </si>
  <si>
    <t>2013 Renter Median Household Income</t>
  </si>
  <si>
    <r>
      <t xml:space="preserve">Estimated Median </t>
    </r>
    <r>
      <rPr>
        <vertAlign val="superscript"/>
        <sz val="10"/>
        <rFont val="Chaparral Pro"/>
        <family val="1"/>
      </rPr>
      <t>5</t>
    </r>
  </si>
  <si>
    <t>The renter median household income in the U.S. is $32,895</t>
  </si>
  <si>
    <t>Represents renter median income from ACS 5 Year Data (2007-2011) projected to 2012 using HUD's income adjustment factor and through 2013 based on 2013 AMIs.</t>
  </si>
  <si>
    <t>Percent Needed for Two-Bedroom FMR</t>
  </si>
  <si>
    <t>The income needed to afford a two-bedroom unit at the Fair Market Rent represents 119% of the renter median household income.</t>
  </si>
  <si>
    <t>Divide the annual income needed to afford the two-bedroom FMR by the renter median household income, and then multiply by 100 ($39,080 / $32,895 x 100 = 119%).</t>
  </si>
  <si>
    <t>Rent Affordable at Median</t>
  </si>
  <si>
    <t>For a household earning the renter median income, monthly rent of $822 or less is affordable.</t>
  </si>
  <si>
    <t>Multiply renter median household income by .3 to get maximum amount that can be spent on housing for it to be affordable ($32,895 x .3 = $9,868).  Divide by 12 to obtain monthly amount ($9,868/ 12 = $822).</t>
  </si>
  <si>
    <t>The estimated mean (average) renter wage in the U.S. is estimated to be $14.32 in 2013.</t>
  </si>
  <si>
    <t>If one wage-earner holds a job paying the mean renter wage, a household can afford to spend as much as $745 in monthly rent.</t>
  </si>
  <si>
    <t>Multiply mean renter wage by 40 (hours per work week) and 52 (weeks per year) to calculate annual income ($14.32 x 40 x 52 = $29,786).  Multiply by .3 to determine maximum amount that can be spent on rent, and then divide by 12 to obtain monthly amount ($29,786* .3 / 12 = $745).</t>
  </si>
  <si>
    <t>Nationally, the Housing Wage for a two-bedroom rental unit represents 131% of the mean renter wage.</t>
  </si>
  <si>
    <t>Divide the Housing Wage for a particular unit size (2BR: $18.79) by the estimated national mean renter wage ($14.32), and then multiply by 100 ($18.79/ $14.32 x 100 = 131%).</t>
  </si>
  <si>
    <t>A renter earning the mean renter wage must work 52 hours per week to afford a two-bedroom rental unit at the Fair Market Rent.</t>
  </si>
  <si>
    <t>Divide income needed to afford the FMR for a particular unit size (2BR: $37,960) by 52 (weeks per year), and then divide by the mean renter wage ($39,080 / 52 / $14.32 = 52 hours).</t>
  </si>
  <si>
    <t>Divide the number of work hours/week necessary at the mean renter wage to afford the FMR for a particular unit size (2BR: 52 hours) by 40 (hours per work week) (52 / 40 = 1.3 full-time jobs).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</si>
</sst>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0.0"/>
    <numFmt numFmtId="169" formatCode="&quot;$&quot;#,##0.0"/>
  </numFmts>
  <fonts count="5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sz val="10"/>
      <name val="Chaparral Pro"/>
      <family val="1"/>
    </font>
    <font>
      <b/>
      <sz val="10"/>
      <name val="Chaparral Pro"/>
      <family val="1"/>
    </font>
    <font>
      <b/>
      <sz val="10"/>
      <name val="Corbel"/>
      <family val="2"/>
    </font>
    <font>
      <sz val="10"/>
      <name val="Corbel"/>
      <family val="2"/>
    </font>
    <font>
      <sz val="9"/>
      <name val="Garamond"/>
      <family val="1"/>
    </font>
    <font>
      <b/>
      <u val="single"/>
      <sz val="10"/>
      <name val="Arial"/>
      <family val="2"/>
    </font>
    <font>
      <b/>
      <sz val="12"/>
      <name val="Corbel"/>
      <family val="2"/>
    </font>
    <font>
      <b/>
      <sz val="10"/>
      <name val="Arial"/>
      <family val="2"/>
    </font>
    <font>
      <b/>
      <vertAlign val="superscript"/>
      <sz val="10"/>
      <name val="Corbel"/>
      <family val="2"/>
    </font>
    <font>
      <vertAlign val="superscript"/>
      <sz val="10"/>
      <name val="Chaparral Pro"/>
      <family val="1"/>
    </font>
    <font>
      <sz val="10"/>
      <color indexed="10"/>
      <name val="Chaparral Pro"/>
      <family val="1"/>
    </font>
    <font>
      <b/>
      <sz val="11"/>
      <name val="Corbe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6" fillId="0" borderId="0">
      <alignment/>
      <protection/>
    </xf>
    <xf numFmtId="0" fontId="11"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1">
    <xf numFmtId="0" fontId="0" fillId="0" borderId="0" xfId="0" applyAlignment="1">
      <alignment/>
    </xf>
    <xf numFmtId="0" fontId="0" fillId="0" borderId="0" xfId="0" applyFont="1" applyAlignment="1">
      <alignment/>
    </xf>
    <xf numFmtId="0" fontId="8" fillId="0" borderId="0" xfId="0" applyFont="1" applyAlignment="1">
      <alignment/>
    </xf>
    <xf numFmtId="0" fontId="7" fillId="0" borderId="0" xfId="0" applyFont="1" applyAlignment="1">
      <alignment/>
    </xf>
    <xf numFmtId="3" fontId="10" fillId="0" borderId="0" xfId="42" applyNumberFormat="1" applyFont="1" applyFill="1" applyBorder="1" applyAlignment="1">
      <alignment horizontal="center" wrapText="1"/>
    </xf>
    <xf numFmtId="9" fontId="10" fillId="0" borderId="0" xfId="42" applyNumberFormat="1" applyFont="1" applyFill="1" applyBorder="1" applyAlignment="1">
      <alignment horizontal="center" wrapText="1"/>
    </xf>
    <xf numFmtId="0" fontId="9" fillId="0" borderId="10" xfId="0" applyFont="1" applyBorder="1" applyAlignment="1">
      <alignment/>
    </xf>
    <xf numFmtId="9" fontId="7" fillId="0" borderId="0" xfId="0" applyNumberFormat="1" applyFont="1" applyAlignment="1" quotePrefix="1">
      <alignment horizontal="center"/>
    </xf>
    <xf numFmtId="3" fontId="7" fillId="0" borderId="0" xfId="0" applyNumberFormat="1" applyFont="1" applyAlignment="1">
      <alignment horizontal="center"/>
    </xf>
    <xf numFmtId="9" fontId="7" fillId="0" borderId="0" xfId="0" applyNumberFormat="1" applyFont="1" applyAlignment="1">
      <alignment horizontal="center"/>
    </xf>
    <xf numFmtId="164" fontId="7" fillId="0" borderId="0" xfId="0" applyNumberFormat="1" applyFont="1" applyAlignment="1" quotePrefix="1">
      <alignment horizontal="center"/>
    </xf>
    <xf numFmtId="1" fontId="7" fillId="0" borderId="0" xfId="0" applyNumberFormat="1" applyFont="1" applyAlignment="1" quotePrefix="1">
      <alignment horizontal="center"/>
    </xf>
    <xf numFmtId="167" fontId="7" fillId="0" borderId="0" xfId="0" applyNumberFormat="1" applyFont="1" applyAlignment="1" quotePrefix="1">
      <alignment horizontal="center"/>
    </xf>
    <xf numFmtId="164" fontId="7" fillId="0" borderId="0" xfId="0" applyNumberFormat="1" applyFont="1" applyAlignment="1">
      <alignment horizontal="center"/>
    </xf>
    <xf numFmtId="1" fontId="7" fillId="0" borderId="0" xfId="0" applyNumberFormat="1" applyFont="1" applyAlignment="1">
      <alignment horizontal="center"/>
    </xf>
    <xf numFmtId="167" fontId="7" fillId="0" borderId="0" xfId="0" applyNumberFormat="1" applyFont="1" applyAlignment="1">
      <alignment horizontal="center"/>
    </xf>
    <xf numFmtId="165" fontId="7" fillId="0" borderId="0" xfId="0" applyNumberFormat="1" applyFont="1" applyAlignment="1" quotePrefix="1">
      <alignment horizontal="center"/>
    </xf>
    <xf numFmtId="165" fontId="7" fillId="0" borderId="0" xfId="0" applyNumberFormat="1" applyFont="1" applyAlignment="1">
      <alignment horizontal="center"/>
    </xf>
    <xf numFmtId="7" fontId="7" fillId="0" borderId="0" xfId="0" applyNumberFormat="1" applyFont="1" applyAlignment="1" quotePrefix="1">
      <alignment horizontal="center" wrapText="1"/>
    </xf>
    <xf numFmtId="7" fontId="7" fillId="0" borderId="0" xfId="0" applyNumberFormat="1" applyFont="1" applyAlignment="1">
      <alignment horizontal="center" wrapText="1"/>
    </xf>
    <xf numFmtId="3" fontId="7" fillId="0" borderId="0" xfId="42" applyNumberFormat="1" applyFont="1" applyFill="1" applyBorder="1" applyAlignment="1">
      <alignment horizontal="center" wrapText="1"/>
    </xf>
    <xf numFmtId="9" fontId="7" fillId="0" borderId="0" xfId="42" applyNumberFormat="1" applyFont="1" applyFill="1" applyBorder="1" applyAlignment="1">
      <alignment horizontal="center" wrapText="1"/>
    </xf>
    <xf numFmtId="0" fontId="9" fillId="0" borderId="10" xfId="0" applyFont="1" applyBorder="1" applyAlignment="1">
      <alignment wrapText="1"/>
    </xf>
    <xf numFmtId="0" fontId="10" fillId="0" borderId="10" xfId="0" applyFont="1" applyBorder="1" applyAlignment="1">
      <alignment wrapText="1"/>
    </xf>
    <xf numFmtId="3" fontId="7" fillId="0" borderId="0" xfId="0" applyNumberFormat="1" applyFont="1" applyAlignment="1">
      <alignment/>
    </xf>
    <xf numFmtId="9" fontId="7" fillId="0" borderId="0" xfId="0" applyNumberFormat="1" applyFont="1" applyAlignment="1">
      <alignment/>
    </xf>
    <xf numFmtId="164" fontId="7" fillId="0" borderId="0" xfId="0" applyNumberFormat="1" applyFont="1" applyAlignment="1">
      <alignment/>
    </xf>
    <xf numFmtId="165" fontId="7" fillId="0" borderId="0" xfId="0" applyNumberFormat="1" applyFont="1" applyAlignment="1">
      <alignment/>
    </xf>
    <xf numFmtId="1" fontId="7" fillId="0" borderId="0" xfId="0" applyNumberFormat="1" applyFont="1" applyAlignment="1">
      <alignment/>
    </xf>
    <xf numFmtId="167" fontId="7" fillId="0" borderId="0" xfId="0" applyNumberFormat="1" applyFont="1" applyAlignment="1">
      <alignment/>
    </xf>
    <xf numFmtId="7" fontId="10" fillId="0" borderId="11" xfId="59" applyNumberFormat="1" applyFont="1" applyFill="1" applyBorder="1" applyAlignment="1">
      <alignment horizontal="center" wrapText="1"/>
      <protection/>
    </xf>
    <xf numFmtId="9" fontId="10" fillId="0" borderId="11" xfId="59" applyNumberFormat="1" applyFont="1" applyFill="1" applyBorder="1" applyAlignment="1">
      <alignment horizontal="center" wrapText="1"/>
      <protection/>
    </xf>
    <xf numFmtId="0" fontId="0" fillId="0" borderId="11" xfId="0" applyBorder="1" applyAlignment="1">
      <alignment/>
    </xf>
    <xf numFmtId="165" fontId="10" fillId="0" borderId="11" xfId="0" applyNumberFormat="1" applyFont="1" applyFill="1" applyBorder="1" applyAlignment="1">
      <alignment horizontal="center" wrapText="1"/>
    </xf>
    <xf numFmtId="165" fontId="10" fillId="0" borderId="11" xfId="44" applyNumberFormat="1" applyFont="1" applyFill="1" applyBorder="1" applyAlignment="1">
      <alignment horizontal="center" wrapText="1"/>
    </xf>
    <xf numFmtId="0" fontId="0" fillId="0" borderId="11" xfId="0" applyFont="1" applyBorder="1" applyAlignment="1">
      <alignment/>
    </xf>
    <xf numFmtId="3" fontId="10" fillId="0" borderId="11" xfId="42" applyNumberFormat="1" applyFont="1" applyFill="1" applyBorder="1" applyAlignment="1">
      <alignment horizontal="center" wrapText="1"/>
    </xf>
    <xf numFmtId="9" fontId="10" fillId="0" borderId="11" xfId="42" applyNumberFormat="1" applyFont="1" applyFill="1" applyBorder="1" applyAlignment="1">
      <alignment horizontal="center" wrapText="1"/>
    </xf>
    <xf numFmtId="164" fontId="10" fillId="0" borderId="11" xfId="44" applyNumberFormat="1" applyFont="1" applyFill="1" applyBorder="1" applyAlignment="1">
      <alignment horizontal="center" wrapText="1"/>
    </xf>
    <xf numFmtId="165" fontId="10" fillId="0" borderId="11" xfId="44" applyNumberFormat="1" applyFont="1" applyFill="1" applyBorder="1" applyAlignment="1">
      <alignment horizontal="left" wrapText="1"/>
    </xf>
    <xf numFmtId="165" fontId="10" fillId="0" borderId="11" xfId="0" applyNumberFormat="1" applyFont="1" applyFill="1" applyBorder="1" applyAlignment="1">
      <alignment horizontal="left" wrapText="1"/>
    </xf>
    <xf numFmtId="9" fontId="10" fillId="0" borderId="11" xfId="59" applyNumberFormat="1" applyFont="1" applyFill="1" applyBorder="1" applyAlignment="1">
      <alignment horizontal="left" wrapText="1"/>
      <protection/>
    </xf>
    <xf numFmtId="165" fontId="10" fillId="0" borderId="11" xfId="59" applyNumberFormat="1" applyFont="1" applyFill="1" applyBorder="1" applyAlignment="1">
      <alignment horizontal="left" wrapText="1"/>
      <protection/>
    </xf>
    <xf numFmtId="164" fontId="10" fillId="0" borderId="11" xfId="0" applyNumberFormat="1" applyFont="1" applyFill="1" applyBorder="1" applyAlignment="1">
      <alignment horizontal="center" wrapText="1"/>
    </xf>
    <xf numFmtId="164" fontId="10" fillId="0" borderId="11" xfId="59" applyNumberFormat="1" applyFont="1" applyFill="1" applyBorder="1" applyAlignment="1">
      <alignment horizontal="left" wrapText="1"/>
      <protection/>
    </xf>
    <xf numFmtId="1" fontId="10" fillId="0" borderId="11" xfId="59" applyNumberFormat="1" applyFont="1" applyFill="1" applyBorder="1" applyAlignment="1">
      <alignment horizontal="left" wrapText="1"/>
      <protection/>
    </xf>
    <xf numFmtId="167" fontId="10" fillId="0" borderId="11" xfId="59" applyNumberFormat="1" applyFont="1" applyFill="1" applyBorder="1" applyAlignment="1">
      <alignment horizontal="left" wrapText="1"/>
      <protection/>
    </xf>
    <xf numFmtId="0" fontId="10" fillId="0" borderId="11" xfId="0" applyFont="1" applyFill="1" applyBorder="1" applyAlignment="1">
      <alignment horizontal="left" wrapText="1"/>
    </xf>
    <xf numFmtId="1" fontId="10" fillId="0" borderId="11" xfId="59" applyNumberFormat="1" applyFont="1" applyFill="1" applyBorder="1" applyAlignment="1">
      <alignment horizontal="center" wrapText="1"/>
      <protection/>
    </xf>
    <xf numFmtId="167" fontId="10" fillId="0" borderId="11" xfId="59" applyNumberFormat="1" applyFont="1" applyFill="1" applyBorder="1" applyAlignment="1">
      <alignment horizontal="center" wrapText="1"/>
      <protection/>
    </xf>
    <xf numFmtId="0" fontId="12" fillId="0" borderId="0" xfId="58" applyFont="1" applyFill="1" applyBorder="1">
      <alignment/>
      <protection/>
    </xf>
    <xf numFmtId="0" fontId="12" fillId="0" borderId="0" xfId="58" applyFont="1" applyFill="1" applyBorder="1" applyAlignment="1">
      <alignment horizontal="left" vertical="center" wrapText="1"/>
      <protection/>
    </xf>
    <xf numFmtId="3" fontId="12" fillId="0" borderId="0" xfId="58" applyNumberFormat="1" applyFont="1" applyFill="1" applyBorder="1" applyAlignment="1">
      <alignment horizontal="right" vertical="center"/>
      <protection/>
    </xf>
    <xf numFmtId="0" fontId="13" fillId="0" borderId="0" xfId="58" applyFont="1" applyFill="1" applyBorder="1" applyAlignment="1">
      <alignment horizontal="center" vertical="center" wrapText="1"/>
      <protection/>
    </xf>
    <xf numFmtId="0" fontId="13" fillId="0" borderId="0" xfId="58" applyFont="1" applyFill="1" applyBorder="1" applyAlignment="1">
      <alignment horizontal="center" wrapText="1"/>
      <protection/>
    </xf>
    <xf numFmtId="0" fontId="12" fillId="0" borderId="0" xfId="58" applyFont="1" applyFill="1" applyBorder="1" applyAlignment="1">
      <alignment horizontal="center"/>
      <protection/>
    </xf>
    <xf numFmtId="0" fontId="9" fillId="0" borderId="0" xfId="58" applyFont="1" applyFill="1" applyBorder="1">
      <alignment/>
      <protection/>
    </xf>
    <xf numFmtId="0" fontId="6" fillId="0" borderId="0" xfId="58" applyFont="1" applyFill="1" applyBorder="1" applyAlignment="1">
      <alignment horizontal="left" vertical="center" wrapText="1"/>
      <protection/>
    </xf>
    <xf numFmtId="3" fontId="6" fillId="0" borderId="0" xfId="58" applyNumberFormat="1" applyFont="1" applyFill="1" applyBorder="1" applyAlignment="1">
      <alignment horizontal="right" vertical="center"/>
      <protection/>
    </xf>
    <xf numFmtId="0" fontId="6" fillId="0" borderId="0" xfId="58" applyFont="1" applyFill="1" applyBorder="1" applyAlignment="1">
      <alignment horizontal="left" wrapText="1"/>
      <protection/>
    </xf>
    <xf numFmtId="0" fontId="6" fillId="0" borderId="0" xfId="58" applyFont="1" applyFill="1" applyBorder="1" applyAlignment="1">
      <alignment horizontal="center"/>
      <protection/>
    </xf>
    <xf numFmtId="0" fontId="6" fillId="0" borderId="0" xfId="58" applyFont="1" applyFill="1" applyBorder="1">
      <alignment/>
      <protection/>
    </xf>
    <xf numFmtId="0" fontId="14" fillId="0" borderId="0" xfId="58" applyFont="1" applyFill="1" applyBorder="1">
      <alignment/>
      <protection/>
    </xf>
    <xf numFmtId="0" fontId="7" fillId="0" borderId="0" xfId="58" applyFont="1" applyFill="1" applyBorder="1" applyAlignment="1">
      <alignment horizontal="left" vertical="center" wrapText="1"/>
      <protection/>
    </xf>
    <xf numFmtId="3" fontId="7" fillId="0" borderId="0" xfId="58" applyNumberFormat="1" applyFont="1" applyFill="1" applyBorder="1" applyAlignment="1">
      <alignment horizontal="right" vertical="center"/>
      <protection/>
    </xf>
    <xf numFmtId="0" fontId="7" fillId="0" borderId="12" xfId="58" applyFont="1" applyFill="1" applyBorder="1" applyAlignment="1">
      <alignment horizontal="left" vertical="center" wrapText="1" indent="1"/>
      <protection/>
    </xf>
    <xf numFmtId="0" fontId="7" fillId="0" borderId="12" xfId="58" applyFont="1" applyFill="1" applyBorder="1" applyAlignment="1">
      <alignment horizontal="left" wrapText="1" indent="1"/>
      <protection/>
    </xf>
    <xf numFmtId="0" fontId="6" fillId="0" borderId="0" xfId="58" applyFont="1" applyFill="1" applyBorder="1" applyAlignment="1">
      <alignment horizontal="left" vertical="center" wrapText="1" indent="1"/>
      <protection/>
    </xf>
    <xf numFmtId="0" fontId="6" fillId="0" borderId="0" xfId="58" applyFont="1" applyFill="1" applyBorder="1" applyAlignment="1">
      <alignment horizontal="left" wrapText="1" indent="1"/>
      <protection/>
    </xf>
    <xf numFmtId="0" fontId="57" fillId="0" borderId="0" xfId="58" applyFont="1" applyFill="1" applyBorder="1">
      <alignment/>
      <protection/>
    </xf>
    <xf numFmtId="165" fontId="7" fillId="0" borderId="0" xfId="58" applyNumberFormat="1" applyFont="1" applyFill="1" applyBorder="1" applyAlignment="1">
      <alignment horizontal="right" vertical="center"/>
      <protection/>
    </xf>
    <xf numFmtId="0" fontId="58" fillId="0" borderId="0" xfId="58" applyFont="1" applyFill="1" applyBorder="1" applyAlignment="1">
      <alignment horizontal="center"/>
      <protection/>
    </xf>
    <xf numFmtId="0" fontId="58" fillId="0" borderId="0" xfId="58" applyFont="1" applyFill="1" applyBorder="1">
      <alignment/>
      <protection/>
    </xf>
    <xf numFmtId="165" fontId="6" fillId="0" borderId="0" xfId="58" applyNumberFormat="1" applyFont="1" applyFill="1" applyBorder="1" applyAlignment="1">
      <alignment horizontal="right" vertical="center"/>
      <protection/>
    </xf>
    <xf numFmtId="9" fontId="7" fillId="0" borderId="0" xfId="58" applyNumberFormat="1" applyFont="1" applyFill="1" applyBorder="1" applyAlignment="1">
      <alignment horizontal="left" vertical="center" wrapText="1"/>
      <protection/>
    </xf>
    <xf numFmtId="0" fontId="58" fillId="0" borderId="0" xfId="58" applyFont="1" applyFill="1" applyBorder="1" applyAlignment="1">
      <alignment horizontal="left" wrapText="1" indent="1"/>
      <protection/>
    </xf>
    <xf numFmtId="0" fontId="18" fillId="0" borderId="0" xfId="58" applyFont="1" applyFill="1" applyBorder="1">
      <alignment/>
      <protection/>
    </xf>
    <xf numFmtId="164" fontId="7" fillId="0" borderId="0" xfId="58" applyNumberFormat="1" applyFont="1" applyFill="1" applyBorder="1" applyAlignment="1">
      <alignment horizontal="right" vertical="center"/>
      <protection/>
    </xf>
    <xf numFmtId="0" fontId="10" fillId="0" borderId="0" xfId="58" applyFont="1" applyFill="1" applyBorder="1" applyAlignment="1">
      <alignment horizontal="left" vertical="center" wrapText="1"/>
      <protection/>
    </xf>
    <xf numFmtId="0" fontId="8" fillId="0" borderId="0" xfId="58" applyFont="1" applyFill="1" applyBorder="1">
      <alignment/>
      <protection/>
    </xf>
    <xf numFmtId="168" fontId="7" fillId="0" borderId="0" xfId="58" applyNumberFormat="1" applyFont="1" applyFill="1" applyBorder="1" applyAlignment="1">
      <alignment horizontal="right" vertical="center"/>
      <protection/>
    </xf>
    <xf numFmtId="0" fontId="7" fillId="0" borderId="0" xfId="58" applyFont="1" applyFill="1" applyBorder="1" applyAlignment="1">
      <alignment horizontal="left" vertical="center" wrapText="1" indent="1"/>
      <protection/>
    </xf>
    <xf numFmtId="0" fontId="7" fillId="0" borderId="0" xfId="58" applyFont="1" applyFill="1" applyBorder="1" applyAlignment="1">
      <alignment horizontal="left" wrapText="1" indent="1"/>
      <protection/>
    </xf>
    <xf numFmtId="0" fontId="6" fillId="0" borderId="0" xfId="58" applyFont="1" applyFill="1" applyBorder="1" applyAlignment="1">
      <alignment horizontal="left" vertical="center"/>
      <protection/>
    </xf>
    <xf numFmtId="0" fontId="14" fillId="0" borderId="0" xfId="58" applyFont="1" applyFill="1" applyBorder="1" applyAlignment="1">
      <alignment vertical="center"/>
      <protection/>
    </xf>
    <xf numFmtId="3" fontId="14" fillId="0" borderId="0" xfId="58" applyNumberFormat="1" applyFont="1" applyFill="1" applyBorder="1" applyAlignment="1">
      <alignment horizontal="right" vertical="center"/>
      <protection/>
    </xf>
    <xf numFmtId="0" fontId="20" fillId="0" borderId="0" xfId="58" applyFont="1" applyFill="1" applyBorder="1">
      <alignment/>
      <protection/>
    </xf>
    <xf numFmtId="0" fontId="19" fillId="0" borderId="0" xfId="58" applyFont="1" applyFill="1" applyBorder="1" applyAlignment="1">
      <alignment horizontal="left" vertical="center"/>
      <protection/>
    </xf>
    <xf numFmtId="3" fontId="19" fillId="0" borderId="0" xfId="58" applyNumberFormat="1" applyFont="1" applyFill="1" applyBorder="1" applyAlignment="1">
      <alignment horizontal="right" vertical="center"/>
      <protection/>
    </xf>
    <xf numFmtId="0" fontId="19" fillId="0" borderId="0" xfId="58" applyFont="1" applyFill="1" applyBorder="1" applyAlignment="1">
      <alignment horizontal="left" vertical="center" wrapText="1"/>
      <protection/>
    </xf>
    <xf numFmtId="0" fontId="19" fillId="0" borderId="0" xfId="58" applyFont="1" applyFill="1" applyBorder="1" applyAlignment="1">
      <alignment horizontal="left" wrapText="1"/>
      <protection/>
    </xf>
    <xf numFmtId="0" fontId="19" fillId="0" borderId="0" xfId="58" applyFont="1" applyFill="1" applyBorder="1" applyAlignment="1">
      <alignment horizontal="center"/>
      <protection/>
    </xf>
    <xf numFmtId="0" fontId="19" fillId="0" borderId="0" xfId="58" applyFont="1" applyFill="1" applyBorder="1">
      <alignment/>
      <protection/>
    </xf>
    <xf numFmtId="3" fontId="7" fillId="0" borderId="0" xfId="0" applyNumberFormat="1" applyFont="1" applyFill="1" applyAlignment="1">
      <alignment/>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6" fillId="0" borderId="0" xfId="0" applyFont="1" applyFill="1" applyBorder="1" applyAlignment="1">
      <alignment/>
    </xf>
    <xf numFmtId="0" fontId="19" fillId="0" borderId="0" xfId="0" applyFont="1" applyFill="1" applyBorder="1" applyAlignment="1">
      <alignment horizontal="right"/>
    </xf>
    <xf numFmtId="0" fontId="19" fillId="0" borderId="0" xfId="0" applyFont="1" applyFill="1" applyBorder="1" applyAlignment="1">
      <alignment horizontal="left" vertical="center"/>
    </xf>
    <xf numFmtId="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wrapText="1"/>
    </xf>
    <xf numFmtId="0" fontId="19" fillId="0" borderId="0" xfId="0" applyFont="1" applyFill="1" applyBorder="1" applyAlignment="1">
      <alignment/>
    </xf>
    <xf numFmtId="0" fontId="19" fillId="0" borderId="0" xfId="0" applyFont="1" applyFill="1" applyBorder="1" applyAlignment="1">
      <alignment vertical="center"/>
    </xf>
    <xf numFmtId="165" fontId="7" fillId="0" borderId="0" xfId="0" applyNumberFormat="1" applyFont="1" applyFill="1" applyAlignment="1">
      <alignment horizontal="center"/>
    </xf>
    <xf numFmtId="9" fontId="7" fillId="0" borderId="0" xfId="0" applyNumberFormat="1" applyFont="1" applyFill="1" applyAlignment="1">
      <alignment horizontal="center"/>
    </xf>
    <xf numFmtId="0" fontId="7" fillId="33" borderId="12" xfId="58" applyFont="1" applyFill="1" applyBorder="1" applyAlignment="1">
      <alignment horizontal="left" vertical="center" wrapText="1" indent="1"/>
      <protection/>
    </xf>
    <xf numFmtId="168" fontId="7" fillId="0" borderId="12" xfId="58" applyNumberFormat="1" applyFont="1" applyFill="1" applyBorder="1" applyAlignment="1">
      <alignment horizontal="left" vertical="center" wrapText="1" indent="1"/>
      <protection/>
    </xf>
    <xf numFmtId="0" fontId="7" fillId="0" borderId="12" xfId="58" applyFont="1" applyFill="1" applyBorder="1" applyAlignment="1">
      <alignment horizontal="left" vertical="center" wrapText="1" indent="1"/>
      <protection/>
    </xf>
    <xf numFmtId="0" fontId="7" fillId="0" borderId="13" xfId="58" applyFont="1" applyFill="1" applyBorder="1" applyAlignment="1">
      <alignment horizontal="left" vertical="center" wrapText="1" indent="1"/>
      <protection/>
    </xf>
    <xf numFmtId="0" fontId="7" fillId="0" borderId="14" xfId="0" applyFont="1" applyBorder="1" applyAlignment="1">
      <alignment/>
    </xf>
    <xf numFmtId="0" fontId="7" fillId="0" borderId="15" xfId="0" applyFont="1" applyBorder="1" applyAlignment="1">
      <alignment/>
    </xf>
    <xf numFmtId="0" fontId="7" fillId="0" borderId="14" xfId="58" applyFont="1" applyFill="1" applyBorder="1" applyAlignment="1">
      <alignment horizontal="left" vertical="center" wrapText="1" indent="1"/>
      <protection/>
    </xf>
    <xf numFmtId="0" fontId="7" fillId="0" borderId="15" xfId="58" applyFont="1" applyFill="1" applyBorder="1" applyAlignment="1">
      <alignment horizontal="left" vertical="center" wrapText="1" indent="1"/>
      <protection/>
    </xf>
    <xf numFmtId="0" fontId="9" fillId="0" borderId="10" xfId="0" applyFont="1" applyFill="1" applyBorder="1" applyAlignment="1">
      <alignment/>
    </xf>
    <xf numFmtId="0" fontId="0" fillId="0" borderId="11" xfId="0" applyFont="1" applyFill="1" applyBorder="1" applyAlignment="1">
      <alignment/>
    </xf>
    <xf numFmtId="0" fontId="8" fillId="0" borderId="0" xfId="0" applyFont="1" applyFill="1" applyAlignment="1">
      <alignment/>
    </xf>
    <xf numFmtId="164" fontId="7" fillId="0" borderId="0" xfId="0" applyNumberFormat="1" applyFont="1" applyFill="1" applyAlignment="1">
      <alignment/>
    </xf>
    <xf numFmtId="165" fontId="7" fillId="0" borderId="0" xfId="0" applyNumberFormat="1" applyFont="1" applyFill="1" applyAlignment="1">
      <alignment/>
    </xf>
    <xf numFmtId="167" fontId="7" fillId="0" borderId="0" xfId="0" applyNumberFormat="1" applyFont="1" applyFill="1" applyAlignment="1">
      <alignment/>
    </xf>
    <xf numFmtId="0" fontId="0" fillId="0" borderId="0" xfId="0" applyFill="1" applyAlignment="1">
      <alignment/>
    </xf>
    <xf numFmtId="164" fontId="7" fillId="0" borderId="0" xfId="0" applyNumberFormat="1" applyFont="1" applyFill="1" applyAlignment="1" quotePrefix="1">
      <alignment horizontal="center"/>
    </xf>
    <xf numFmtId="165" fontId="7" fillId="0" borderId="0" xfId="0" applyNumberFormat="1" applyFont="1" applyFill="1" applyAlignment="1" quotePrefix="1">
      <alignment horizontal="center"/>
    </xf>
    <xf numFmtId="1" fontId="7" fillId="0" borderId="0" xfId="0" applyNumberFormat="1" applyFont="1" applyFill="1" applyAlignment="1" quotePrefix="1">
      <alignment horizontal="center"/>
    </xf>
    <xf numFmtId="167" fontId="7" fillId="0" borderId="0" xfId="0" applyNumberFormat="1" applyFont="1" applyFill="1" applyAlignment="1" quotePrefix="1">
      <alignment horizontal="center"/>
    </xf>
    <xf numFmtId="164" fontId="7" fillId="0" borderId="0" xfId="0" applyNumberFormat="1" applyFont="1" applyFill="1" applyAlignment="1">
      <alignment horizontal="center"/>
    </xf>
    <xf numFmtId="1" fontId="7" fillId="0" borderId="0" xfId="0" applyNumberFormat="1" applyFont="1" applyFill="1" applyAlignment="1">
      <alignment horizontal="center"/>
    </xf>
    <xf numFmtId="167" fontId="7" fillId="0" borderId="0" xfId="0" applyNumberFormat="1" applyFont="1" applyFill="1" applyAlignment="1">
      <alignment horizontal="center"/>
    </xf>
    <xf numFmtId="9" fontId="7" fillId="0" borderId="0" xfId="62" applyFont="1" applyFill="1" applyAlignment="1">
      <alignment/>
    </xf>
    <xf numFmtId="9" fontId="7" fillId="0" borderId="0" xfId="62" applyFont="1" applyFill="1" applyBorder="1" applyAlignment="1">
      <alignment horizontal="right" vertical="center"/>
    </xf>
    <xf numFmtId="9" fontId="7" fillId="0" borderId="12" xfId="62" applyFont="1" applyFill="1" applyBorder="1" applyAlignment="1">
      <alignment horizontal="left" vertical="center" wrapText="1" inden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5" xfId="58"/>
    <cellStyle name="Normal_state"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35"/>
  <sheetViews>
    <sheetView tabSelected="1"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9" width="15.28125" style="19" customWidth="1"/>
    <col min="10" max="19" width="15.28125" style="9" customWidth="1"/>
  </cols>
  <sheetData>
    <row r="1" spans="1:19" s="32" customFormat="1" ht="38.25">
      <c r="A1" s="6" t="s">
        <v>3</v>
      </c>
      <c r="B1" s="6" t="s">
        <v>0</v>
      </c>
      <c r="C1" s="6" t="s">
        <v>1</v>
      </c>
      <c r="D1" s="6" t="s">
        <v>4</v>
      </c>
      <c r="E1" s="30" t="s">
        <v>33</v>
      </c>
      <c r="F1" s="30" t="s">
        <v>34</v>
      </c>
      <c r="G1" s="30" t="s">
        <v>35</v>
      </c>
      <c r="H1" s="30" t="s">
        <v>36</v>
      </c>
      <c r="I1" s="30" t="s">
        <v>37</v>
      </c>
      <c r="J1" s="31" t="s">
        <v>38</v>
      </c>
      <c r="K1" s="31" t="s">
        <v>39</v>
      </c>
      <c r="L1" s="31" t="s">
        <v>40</v>
      </c>
      <c r="M1" s="31" t="s">
        <v>41</v>
      </c>
      <c r="N1" s="31" t="s">
        <v>42</v>
      </c>
      <c r="O1" s="31" t="s">
        <v>43</v>
      </c>
      <c r="P1" s="31" t="s">
        <v>44</v>
      </c>
      <c r="Q1" s="31" t="s">
        <v>45</v>
      </c>
      <c r="R1" s="31" t="s">
        <v>46</v>
      </c>
      <c r="S1" s="31" t="s">
        <v>47</v>
      </c>
    </row>
    <row r="2" spans="1:19" ht="14.25">
      <c r="A2" s="2" t="s">
        <v>69</v>
      </c>
      <c r="B2" s="2" t="s">
        <v>164</v>
      </c>
      <c r="C2" s="2" t="s">
        <v>165</v>
      </c>
      <c r="E2" s="26">
        <v>22.2948921724271</v>
      </c>
      <c r="F2" s="26">
        <v>24.5704412378184</v>
      </c>
      <c r="G2" s="26">
        <v>32.1406404529795</v>
      </c>
      <c r="H2" s="26">
        <v>46.6155018647031</v>
      </c>
      <c r="I2" s="26">
        <v>53.317944412537</v>
      </c>
      <c r="J2" s="25">
        <v>3.07515754102443</v>
      </c>
      <c r="K2" s="25">
        <v>3.38902637763012</v>
      </c>
      <c r="L2" s="25">
        <v>4.43319178661786</v>
      </c>
      <c r="M2" s="25">
        <v>6.42972439513146</v>
      </c>
      <c r="N2" s="25">
        <v>7.35419922931545</v>
      </c>
      <c r="O2" s="128">
        <v>1.64417192833196</v>
      </c>
      <c r="P2" s="128">
        <v>1.81198587719175</v>
      </c>
      <c r="Q2" s="128">
        <v>2.370262138193</v>
      </c>
      <c r="R2" s="128">
        <v>3.4377335848181</v>
      </c>
      <c r="S2" s="128">
        <v>3.93201576403559</v>
      </c>
    </row>
    <row r="3" spans="1:19" ht="14.25">
      <c r="A3" s="2" t="s">
        <v>166</v>
      </c>
      <c r="B3" s="2" t="s">
        <v>164</v>
      </c>
      <c r="C3" s="2" t="s">
        <v>165</v>
      </c>
      <c r="E3" s="26">
        <v>16.543358884488</v>
      </c>
      <c r="F3" s="26">
        <v>18.9337039144508</v>
      </c>
      <c r="G3" s="26">
        <v>24.1695987684204</v>
      </c>
      <c r="H3" s="26">
        <v>32.9598950893223</v>
      </c>
      <c r="I3" s="26">
        <v>37.1740544558364</v>
      </c>
      <c r="J3" s="25">
        <v>2.28184260475697</v>
      </c>
      <c r="K3" s="25">
        <v>2.61154536751046</v>
      </c>
      <c r="L3" s="25">
        <v>3.33373776116144</v>
      </c>
      <c r="M3" s="25">
        <v>4.54619242611342</v>
      </c>
      <c r="N3" s="25">
        <v>5.12745578701191</v>
      </c>
      <c r="O3" s="128">
        <v>1.36750195617041</v>
      </c>
      <c r="P3" s="128">
        <v>1.56509190916728</v>
      </c>
      <c r="Q3" s="128">
        <v>1.99789981142586</v>
      </c>
      <c r="R3" s="128">
        <v>2.72452053567444</v>
      </c>
      <c r="S3" s="128">
        <v>3.07287005874049</v>
      </c>
    </row>
    <row r="4" spans="1:19" ht="14.25">
      <c r="A4" s="2" t="s">
        <v>70</v>
      </c>
      <c r="B4" s="2" t="s">
        <v>164</v>
      </c>
      <c r="C4" s="2" t="s">
        <v>165</v>
      </c>
      <c r="D4" s="2" t="s">
        <v>167</v>
      </c>
      <c r="E4" s="26">
        <v>24.5384615384615</v>
      </c>
      <c r="F4" s="26">
        <v>26.7692307692308</v>
      </c>
      <c r="G4" s="26">
        <v>35.25</v>
      </c>
      <c r="H4" s="26">
        <v>51.9423076923077</v>
      </c>
      <c r="I4" s="26">
        <v>59.6153846153846</v>
      </c>
      <c r="J4" s="25">
        <v>3.38461538461539</v>
      </c>
      <c r="K4" s="25">
        <v>3.69230769230769</v>
      </c>
      <c r="L4" s="25">
        <v>4.86206896551724</v>
      </c>
      <c r="M4" s="25">
        <v>7.16445623342175</v>
      </c>
      <c r="N4" s="25">
        <v>8.22281167108753</v>
      </c>
      <c r="O4" s="128">
        <v>1.73723848906337</v>
      </c>
      <c r="P4" s="128">
        <v>1.8951692607964</v>
      </c>
      <c r="Q4" s="128">
        <v>2.49557848781595</v>
      </c>
      <c r="R4" s="128">
        <v>3.67733633147348</v>
      </c>
      <c r="S4" s="128">
        <v>4.22056372734831</v>
      </c>
    </row>
    <row r="5" spans="1:19" ht="14.25">
      <c r="A5" s="2" t="s">
        <v>2</v>
      </c>
      <c r="B5" s="2" t="s">
        <v>164</v>
      </c>
      <c r="C5" s="2" t="s">
        <v>165</v>
      </c>
      <c r="D5" s="2" t="s">
        <v>168</v>
      </c>
      <c r="E5" s="26">
        <v>13.0769230769231</v>
      </c>
      <c r="F5" s="26">
        <v>16.4807692307692</v>
      </c>
      <c r="G5" s="26">
        <v>20.0769230769231</v>
      </c>
      <c r="H5" s="26">
        <v>27.0576923076923</v>
      </c>
      <c r="I5" s="26">
        <v>33.8846153846154</v>
      </c>
      <c r="J5" s="25">
        <v>1.80371352785146</v>
      </c>
      <c r="K5" s="25">
        <v>2.27320954907162</v>
      </c>
      <c r="L5" s="25">
        <v>2.76923076923077</v>
      </c>
      <c r="M5" s="25">
        <v>3.73209549071618</v>
      </c>
      <c r="N5" s="25">
        <v>4.6737400530504</v>
      </c>
      <c r="O5" s="128">
        <v>1.2118008244628</v>
      </c>
      <c r="P5" s="128">
        <v>1.52722545083033</v>
      </c>
      <c r="Q5" s="128">
        <v>1.8604706775576</v>
      </c>
      <c r="R5" s="128">
        <v>2.50735847061642</v>
      </c>
      <c r="S5" s="128">
        <v>3.13998978338744</v>
      </c>
    </row>
    <row r="6" spans="1:19" ht="14.25">
      <c r="A6" s="2" t="s">
        <v>2</v>
      </c>
      <c r="B6" s="2" t="s">
        <v>164</v>
      </c>
      <c r="C6" s="2" t="s">
        <v>165</v>
      </c>
      <c r="D6" s="2" t="s">
        <v>169</v>
      </c>
      <c r="E6" s="26">
        <v>24.5384615384615</v>
      </c>
      <c r="F6" s="26">
        <v>26.7692307692308</v>
      </c>
      <c r="G6" s="26">
        <v>35.25</v>
      </c>
      <c r="H6" s="26">
        <v>51.9423076923077</v>
      </c>
      <c r="I6" s="26">
        <v>59.6153846153846</v>
      </c>
      <c r="J6" s="25">
        <v>3.38461538461539</v>
      </c>
      <c r="K6" s="25">
        <v>3.69230769230769</v>
      </c>
      <c r="L6" s="25">
        <v>4.86206896551724</v>
      </c>
      <c r="M6" s="25">
        <v>7.16445623342175</v>
      </c>
      <c r="N6" s="25">
        <v>8.22281167108753</v>
      </c>
      <c r="O6" s="128">
        <v>1.73723848906337</v>
      </c>
      <c r="P6" s="128">
        <v>1.8951692607964</v>
      </c>
      <c r="Q6" s="128">
        <v>2.49557848781595</v>
      </c>
      <c r="R6" s="128">
        <v>3.67733633147348</v>
      </c>
      <c r="S6" s="128">
        <v>4.22056372734831</v>
      </c>
    </row>
    <row r="7" spans="1:19" ht="14.25">
      <c r="A7" s="2" t="s">
        <v>2</v>
      </c>
      <c r="B7" s="2" t="s">
        <v>164</v>
      </c>
      <c r="C7" s="2" t="s">
        <v>165</v>
      </c>
      <c r="D7" s="2" t="s">
        <v>170</v>
      </c>
      <c r="E7" s="26">
        <v>16.75</v>
      </c>
      <c r="F7" s="26">
        <v>18.6346153846154</v>
      </c>
      <c r="G7" s="26">
        <v>23.3269230769231</v>
      </c>
      <c r="H7" s="26">
        <v>30.9038461538462</v>
      </c>
      <c r="I7" s="26">
        <v>35.3269230769231</v>
      </c>
      <c r="J7" s="25">
        <v>2.31034482758621</v>
      </c>
      <c r="K7" s="25">
        <v>2.57029177718833</v>
      </c>
      <c r="L7" s="25">
        <v>3.21750663129973</v>
      </c>
      <c r="M7" s="25">
        <v>4.26259946949602</v>
      </c>
      <c r="N7" s="25">
        <v>4.87267904509284</v>
      </c>
      <c r="O7" s="128"/>
      <c r="P7" s="128"/>
      <c r="Q7" s="128"/>
      <c r="R7" s="128"/>
      <c r="S7" s="128"/>
    </row>
    <row r="8" spans="1:19" ht="14.25">
      <c r="A8" s="2" t="s">
        <v>2</v>
      </c>
      <c r="B8" s="2" t="s">
        <v>164</v>
      </c>
      <c r="C8" s="2" t="s">
        <v>165</v>
      </c>
      <c r="D8" s="2" t="s">
        <v>171</v>
      </c>
      <c r="E8" s="26">
        <v>23.75</v>
      </c>
      <c r="F8" s="26">
        <v>23.9423076923077</v>
      </c>
      <c r="G8" s="26">
        <v>32.4038461538462</v>
      </c>
      <c r="H8" s="26">
        <v>44.0961538461538</v>
      </c>
      <c r="I8" s="26">
        <v>52.2307692307692</v>
      </c>
      <c r="J8" s="25">
        <v>3.27586206896552</v>
      </c>
      <c r="K8" s="25">
        <v>3.30238726790451</v>
      </c>
      <c r="L8" s="25">
        <v>4.46949602122016</v>
      </c>
      <c r="M8" s="25">
        <v>6.08222811671088</v>
      </c>
      <c r="N8" s="25">
        <v>7.20424403183024</v>
      </c>
      <c r="O8" s="128">
        <v>1.89194431387667</v>
      </c>
      <c r="P8" s="128">
        <v>1.90726370103357</v>
      </c>
      <c r="Q8" s="128">
        <v>2.581316735937</v>
      </c>
      <c r="R8" s="128">
        <v>3.51273547507628</v>
      </c>
      <c r="S8" s="128">
        <v>4.16074555181299</v>
      </c>
    </row>
    <row r="9" spans="1:19" ht="14.25">
      <c r="A9" s="2" t="s">
        <v>2</v>
      </c>
      <c r="B9" s="2" t="s">
        <v>164</v>
      </c>
      <c r="C9" s="2" t="s">
        <v>165</v>
      </c>
      <c r="D9" s="2" t="s">
        <v>172</v>
      </c>
      <c r="E9" s="26">
        <v>17.4038461538462</v>
      </c>
      <c r="F9" s="26">
        <v>19.5769230769231</v>
      </c>
      <c r="G9" s="26">
        <v>25.2884615384615</v>
      </c>
      <c r="H9" s="26">
        <v>34.8461538461538</v>
      </c>
      <c r="I9" s="26">
        <v>34.9807692307692</v>
      </c>
      <c r="J9" s="25">
        <v>2.40053050397878</v>
      </c>
      <c r="K9" s="25">
        <v>2.70026525198939</v>
      </c>
      <c r="L9" s="25">
        <v>3.48806366047745</v>
      </c>
      <c r="M9" s="25">
        <v>4.80636604774536</v>
      </c>
      <c r="N9" s="25">
        <v>4.82493368700265</v>
      </c>
      <c r="O9" s="128">
        <v>1.3348851396386</v>
      </c>
      <c r="P9" s="128">
        <v>1.50156140569292</v>
      </c>
      <c r="Q9" s="128">
        <v>1.93963973328703</v>
      </c>
      <c r="R9" s="128">
        <v>2.67272030168525</v>
      </c>
      <c r="S9" s="128">
        <v>2.68304538011339</v>
      </c>
    </row>
    <row r="10" spans="5:19" ht="14.25">
      <c r="E10" s="18"/>
      <c r="F10" s="18"/>
      <c r="G10" s="18"/>
      <c r="H10" s="18"/>
      <c r="I10" s="18"/>
      <c r="J10" s="7"/>
      <c r="K10" s="7"/>
      <c r="L10" s="7"/>
      <c r="M10" s="7"/>
      <c r="N10" s="7"/>
      <c r="O10" s="7"/>
      <c r="P10" s="7"/>
      <c r="Q10" s="7"/>
      <c r="R10" s="7"/>
      <c r="S10" s="7"/>
    </row>
    <row r="11" spans="5:19" ht="14.25">
      <c r="E11" s="18"/>
      <c r="F11" s="18"/>
      <c r="G11" s="18"/>
      <c r="H11" s="18"/>
      <c r="I11" s="18"/>
      <c r="J11" s="7"/>
      <c r="K11" s="7"/>
      <c r="L11" s="7"/>
      <c r="M11" s="7"/>
      <c r="N11" s="7"/>
      <c r="O11" s="7"/>
      <c r="P11" s="7"/>
      <c r="Q11" s="7"/>
      <c r="R11" s="7"/>
      <c r="S11" s="7"/>
    </row>
    <row r="12" spans="5:19" ht="14.25">
      <c r="E12" s="18"/>
      <c r="F12" s="18"/>
      <c r="G12" s="18"/>
      <c r="H12" s="18"/>
      <c r="I12" s="18"/>
      <c r="J12" s="7"/>
      <c r="K12" s="7"/>
      <c r="L12" s="7"/>
      <c r="M12" s="7"/>
      <c r="N12" s="7"/>
      <c r="O12" s="7"/>
      <c r="P12" s="7"/>
      <c r="Q12" s="7"/>
      <c r="R12" s="7"/>
      <c r="S12" s="7"/>
    </row>
    <row r="13" spans="5:19" ht="14.25">
      <c r="E13" s="18"/>
      <c r="F13" s="18"/>
      <c r="G13" s="18"/>
      <c r="H13" s="18"/>
      <c r="I13" s="18"/>
      <c r="J13" s="7"/>
      <c r="K13" s="7"/>
      <c r="L13" s="7"/>
      <c r="M13" s="7"/>
      <c r="N13" s="7"/>
      <c r="O13" s="7"/>
      <c r="P13" s="7"/>
      <c r="Q13" s="7"/>
      <c r="R13" s="7"/>
      <c r="S13" s="7"/>
    </row>
    <row r="14" spans="5:19" ht="14.25">
      <c r="E14" s="18"/>
      <c r="F14" s="18"/>
      <c r="G14" s="18"/>
      <c r="H14" s="18"/>
      <c r="I14" s="18"/>
      <c r="J14" s="7"/>
      <c r="K14" s="7"/>
      <c r="L14" s="7"/>
      <c r="M14" s="7"/>
      <c r="N14" s="7"/>
      <c r="O14" s="7"/>
      <c r="P14" s="7"/>
      <c r="Q14" s="7"/>
      <c r="R14" s="7"/>
      <c r="S14" s="7"/>
    </row>
    <row r="15" spans="5:19" ht="14.25">
      <c r="E15" s="18"/>
      <c r="F15" s="18"/>
      <c r="G15" s="18"/>
      <c r="H15" s="18"/>
      <c r="I15" s="18"/>
      <c r="J15" s="7"/>
      <c r="K15" s="7"/>
      <c r="L15" s="7"/>
      <c r="M15" s="7"/>
      <c r="N15" s="7"/>
      <c r="O15" s="7"/>
      <c r="P15" s="7"/>
      <c r="Q15" s="7"/>
      <c r="R15" s="7"/>
      <c r="S15" s="7"/>
    </row>
    <row r="16" spans="5:19" ht="14.25">
      <c r="E16" s="18"/>
      <c r="F16" s="18"/>
      <c r="G16" s="18"/>
      <c r="H16" s="18"/>
      <c r="I16" s="18"/>
      <c r="J16" s="7"/>
      <c r="K16" s="7"/>
      <c r="L16" s="7"/>
      <c r="M16" s="7"/>
      <c r="N16" s="7"/>
      <c r="O16" s="7"/>
      <c r="P16" s="7"/>
      <c r="Q16" s="7"/>
      <c r="R16" s="7"/>
      <c r="S16" s="7"/>
    </row>
    <row r="17" spans="5:19" ht="14.25">
      <c r="E17" s="18"/>
      <c r="F17" s="18"/>
      <c r="G17" s="18"/>
      <c r="H17" s="18"/>
      <c r="I17" s="18"/>
      <c r="J17" s="7"/>
      <c r="K17" s="7"/>
      <c r="L17" s="7"/>
      <c r="M17" s="7"/>
      <c r="N17" s="7"/>
      <c r="O17" s="7"/>
      <c r="P17" s="7"/>
      <c r="Q17" s="7"/>
      <c r="R17" s="7"/>
      <c r="S17" s="7"/>
    </row>
    <row r="18" spans="5:19" ht="14.25">
      <c r="E18" s="18"/>
      <c r="F18" s="18"/>
      <c r="G18" s="18"/>
      <c r="H18" s="18"/>
      <c r="I18" s="18"/>
      <c r="J18" s="7"/>
      <c r="K18" s="7"/>
      <c r="L18" s="7"/>
      <c r="M18" s="7"/>
      <c r="N18" s="7"/>
      <c r="O18" s="7"/>
      <c r="P18" s="7"/>
      <c r="Q18" s="7"/>
      <c r="R18" s="7"/>
      <c r="S18" s="7"/>
    </row>
    <row r="19" spans="5:19" ht="14.25">
      <c r="E19" s="18"/>
      <c r="F19" s="18"/>
      <c r="G19" s="18"/>
      <c r="H19" s="18"/>
      <c r="I19" s="18"/>
      <c r="J19" s="7"/>
      <c r="K19" s="7"/>
      <c r="L19" s="7"/>
      <c r="M19" s="7"/>
      <c r="N19" s="7"/>
      <c r="O19" s="7"/>
      <c r="P19" s="7"/>
      <c r="Q19" s="7"/>
      <c r="R19" s="7"/>
      <c r="S19" s="7"/>
    </row>
    <row r="20" spans="5:19" ht="14.25">
      <c r="E20" s="18"/>
      <c r="F20" s="18"/>
      <c r="G20" s="18"/>
      <c r="H20" s="18"/>
      <c r="I20" s="18"/>
      <c r="J20" s="7"/>
      <c r="K20" s="7"/>
      <c r="L20" s="7"/>
      <c r="M20" s="7"/>
      <c r="N20" s="7"/>
      <c r="O20" s="7"/>
      <c r="P20" s="7"/>
      <c r="Q20" s="7"/>
      <c r="R20" s="7"/>
      <c r="S20" s="7"/>
    </row>
    <row r="21" spans="5:19" ht="14.25">
      <c r="E21" s="18"/>
      <c r="F21" s="18"/>
      <c r="G21" s="18"/>
      <c r="H21" s="18"/>
      <c r="I21" s="18"/>
      <c r="J21" s="7"/>
      <c r="K21" s="7"/>
      <c r="L21" s="7"/>
      <c r="M21" s="7"/>
      <c r="N21" s="7"/>
      <c r="O21" s="7"/>
      <c r="P21" s="7"/>
      <c r="Q21" s="7"/>
      <c r="R21" s="7"/>
      <c r="S21" s="7"/>
    </row>
    <row r="22" spans="5:19" ht="14.25">
      <c r="E22" s="18"/>
      <c r="F22" s="18"/>
      <c r="G22" s="18"/>
      <c r="H22" s="18"/>
      <c r="I22" s="18"/>
      <c r="J22" s="7"/>
      <c r="K22" s="7"/>
      <c r="L22" s="7"/>
      <c r="M22" s="7"/>
      <c r="N22" s="7"/>
      <c r="O22" s="7"/>
      <c r="P22" s="7"/>
      <c r="Q22" s="7"/>
      <c r="R22" s="7"/>
      <c r="S22" s="7"/>
    </row>
    <row r="23" spans="5:19" ht="14.25">
      <c r="E23" s="18"/>
      <c r="F23" s="18"/>
      <c r="G23" s="18"/>
      <c r="H23" s="18"/>
      <c r="I23" s="18"/>
      <c r="J23" s="7"/>
      <c r="K23" s="7"/>
      <c r="L23" s="7"/>
      <c r="M23" s="7"/>
      <c r="N23" s="7"/>
      <c r="O23" s="7"/>
      <c r="P23" s="7"/>
      <c r="Q23" s="7"/>
      <c r="R23" s="7"/>
      <c r="S23" s="7"/>
    </row>
    <row r="24" spans="5:19" ht="14.25">
      <c r="E24" s="18"/>
      <c r="F24" s="18"/>
      <c r="G24" s="18"/>
      <c r="H24" s="18"/>
      <c r="I24" s="18"/>
      <c r="J24" s="7"/>
      <c r="K24" s="7"/>
      <c r="L24" s="7"/>
      <c r="M24" s="7"/>
      <c r="N24" s="7"/>
      <c r="O24" s="7"/>
      <c r="P24" s="7"/>
      <c r="Q24" s="7"/>
      <c r="R24" s="7"/>
      <c r="S24" s="7"/>
    </row>
    <row r="25" spans="5:19" ht="14.25">
      <c r="E25" s="18"/>
      <c r="F25" s="18"/>
      <c r="G25" s="18"/>
      <c r="H25" s="18"/>
      <c r="I25" s="18"/>
      <c r="J25" s="7"/>
      <c r="K25" s="7"/>
      <c r="L25" s="7"/>
      <c r="M25" s="7"/>
      <c r="N25" s="7"/>
      <c r="O25" s="7"/>
      <c r="P25" s="7"/>
      <c r="Q25" s="7"/>
      <c r="R25" s="7"/>
      <c r="S25" s="7"/>
    </row>
    <row r="26" spans="5:19" ht="14.25">
      <c r="E26" s="18"/>
      <c r="F26" s="18"/>
      <c r="G26" s="18"/>
      <c r="H26" s="18"/>
      <c r="I26" s="18"/>
      <c r="J26" s="7"/>
      <c r="K26" s="7"/>
      <c r="L26" s="7"/>
      <c r="M26" s="7"/>
      <c r="N26" s="7"/>
      <c r="O26" s="7"/>
      <c r="P26" s="7"/>
      <c r="Q26" s="7"/>
      <c r="R26" s="7"/>
      <c r="S26" s="7"/>
    </row>
    <row r="27" spans="5:19" ht="14.25">
      <c r="E27" s="18"/>
      <c r="F27" s="18"/>
      <c r="G27" s="18"/>
      <c r="H27" s="18"/>
      <c r="I27" s="18"/>
      <c r="J27" s="7"/>
      <c r="K27" s="7"/>
      <c r="L27" s="7"/>
      <c r="M27" s="7"/>
      <c r="N27" s="7"/>
      <c r="O27" s="7"/>
      <c r="P27" s="7"/>
      <c r="Q27" s="7"/>
      <c r="R27" s="7"/>
      <c r="S27" s="7"/>
    </row>
    <row r="28" spans="5:19" ht="14.25">
      <c r="E28" s="18"/>
      <c r="F28" s="18"/>
      <c r="G28" s="18"/>
      <c r="H28" s="18"/>
      <c r="I28" s="18"/>
      <c r="J28" s="7"/>
      <c r="K28" s="7"/>
      <c r="L28" s="7"/>
      <c r="M28" s="7"/>
      <c r="N28" s="7"/>
      <c r="O28" s="7"/>
      <c r="P28" s="7"/>
      <c r="Q28" s="7"/>
      <c r="R28" s="7"/>
      <c r="S28" s="7"/>
    </row>
    <row r="29" spans="5:19" ht="14.25">
      <c r="E29" s="18"/>
      <c r="F29" s="18"/>
      <c r="G29" s="18"/>
      <c r="H29" s="18"/>
      <c r="I29" s="18"/>
      <c r="J29" s="7"/>
      <c r="K29" s="7"/>
      <c r="L29" s="7"/>
      <c r="M29" s="7"/>
      <c r="N29" s="7"/>
      <c r="O29" s="7"/>
      <c r="P29" s="7"/>
      <c r="Q29" s="7"/>
      <c r="R29" s="7"/>
      <c r="S29" s="7"/>
    </row>
    <row r="30" spans="5:19" ht="14.25">
      <c r="E30" s="18"/>
      <c r="F30" s="18"/>
      <c r="G30" s="18"/>
      <c r="H30" s="18"/>
      <c r="I30" s="18"/>
      <c r="J30" s="7"/>
      <c r="K30" s="7"/>
      <c r="L30" s="7"/>
      <c r="M30" s="7"/>
      <c r="N30" s="7"/>
      <c r="O30" s="7"/>
      <c r="P30" s="7"/>
      <c r="Q30" s="7"/>
      <c r="R30" s="7"/>
      <c r="S30" s="7"/>
    </row>
    <row r="31" spans="5:19" ht="14.25">
      <c r="E31" s="18"/>
      <c r="F31" s="18"/>
      <c r="G31" s="18"/>
      <c r="H31" s="18"/>
      <c r="I31" s="18"/>
      <c r="J31" s="7"/>
      <c r="K31" s="7"/>
      <c r="L31" s="7"/>
      <c r="M31" s="7"/>
      <c r="N31" s="7"/>
      <c r="O31" s="7"/>
      <c r="P31" s="7"/>
      <c r="Q31" s="7"/>
      <c r="R31" s="7"/>
      <c r="S31" s="7"/>
    </row>
    <row r="32" spans="5:19" ht="14.25">
      <c r="E32" s="18"/>
      <c r="F32" s="18"/>
      <c r="G32" s="18"/>
      <c r="H32" s="18"/>
      <c r="I32" s="18"/>
      <c r="J32" s="7"/>
      <c r="K32" s="7"/>
      <c r="L32" s="7"/>
      <c r="M32" s="7"/>
      <c r="N32" s="7"/>
      <c r="O32" s="7"/>
      <c r="P32" s="7"/>
      <c r="Q32" s="7"/>
      <c r="R32" s="7"/>
      <c r="S32" s="7"/>
    </row>
    <row r="33" spans="5:19" ht="14.25">
      <c r="E33" s="18"/>
      <c r="F33" s="18"/>
      <c r="G33" s="18"/>
      <c r="H33" s="18"/>
      <c r="I33" s="18"/>
      <c r="J33" s="7"/>
      <c r="K33" s="7"/>
      <c r="L33" s="7"/>
      <c r="M33" s="7"/>
      <c r="N33" s="7"/>
      <c r="O33" s="7"/>
      <c r="P33" s="7"/>
      <c r="Q33" s="7"/>
      <c r="R33" s="7"/>
      <c r="S33" s="7"/>
    </row>
    <row r="34" spans="5:19" ht="14.25">
      <c r="E34" s="18"/>
      <c r="F34" s="18"/>
      <c r="G34" s="18"/>
      <c r="H34" s="18"/>
      <c r="I34" s="18"/>
      <c r="J34" s="7"/>
      <c r="K34" s="7"/>
      <c r="L34" s="7"/>
      <c r="M34" s="7"/>
      <c r="N34" s="7"/>
      <c r="O34" s="7"/>
      <c r="P34" s="7"/>
      <c r="Q34" s="7"/>
      <c r="R34" s="7"/>
      <c r="S34" s="7"/>
    </row>
    <row r="35" spans="5:19" ht="14.25">
      <c r="E35" s="18"/>
      <c r="F35" s="18"/>
      <c r="G35" s="18"/>
      <c r="H35" s="18"/>
      <c r="I35" s="18"/>
      <c r="J35" s="7"/>
      <c r="K35" s="7"/>
      <c r="L35" s="7"/>
      <c r="M35" s="7"/>
      <c r="N35" s="7"/>
      <c r="O35" s="7"/>
      <c r="P35" s="7"/>
      <c r="Q35" s="7"/>
      <c r="R35" s="7"/>
      <c r="S35" s="7"/>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109"/>
  <sheetViews>
    <sheetView zoomScale="85" zoomScaleNormal="85" workbookViewId="0" topLeftCell="A1">
      <selection activeCell="A1" sqref="A1"/>
    </sheetView>
  </sheetViews>
  <sheetFormatPr defaultColWidth="8.00390625" defaultRowHeight="12.75"/>
  <cols>
    <col min="1" max="1" width="2.7109375" style="62" customWidth="1"/>
    <col min="2" max="2" width="26.421875" style="83" customWidth="1"/>
    <col min="3" max="3" width="12.140625" style="58" customWidth="1"/>
    <col min="4" max="4" width="5.140625" style="58" customWidth="1"/>
    <col min="5" max="5" width="59.140625" style="57" customWidth="1"/>
    <col min="6" max="6" width="59.57421875" style="59" customWidth="1"/>
    <col min="7" max="7" width="8.00390625" style="60" customWidth="1"/>
    <col min="8" max="16384" width="8.00390625" style="61" customWidth="1"/>
  </cols>
  <sheetData>
    <row r="1" spans="2:7" s="50" customFormat="1" ht="15.75">
      <c r="B1" s="51"/>
      <c r="C1" s="52"/>
      <c r="D1" s="52"/>
      <c r="E1" s="53" t="s">
        <v>72</v>
      </c>
      <c r="F1" s="54" t="s">
        <v>73</v>
      </c>
      <c r="G1" s="55"/>
    </row>
    <row r="2" spans="1:2" ht="12.75">
      <c r="A2" s="56" t="s">
        <v>114</v>
      </c>
      <c r="B2" s="57"/>
    </row>
    <row r="3" spans="2:6" ht="27">
      <c r="B3" s="63" t="s">
        <v>74</v>
      </c>
      <c r="C3" s="93">
        <v>114761359</v>
      </c>
      <c r="D3" s="93"/>
      <c r="E3" s="65" t="s">
        <v>115</v>
      </c>
      <c r="F3" s="108" t="s">
        <v>116</v>
      </c>
    </row>
    <row r="4" spans="2:6" ht="27">
      <c r="B4" s="63" t="s">
        <v>75</v>
      </c>
      <c r="C4" s="93">
        <v>38864600</v>
      </c>
      <c r="D4" s="93"/>
      <c r="E4" s="65" t="s">
        <v>117</v>
      </c>
      <c r="F4" s="108"/>
    </row>
    <row r="5" spans="2:6" ht="24.75" customHeight="1">
      <c r="B5" s="63" t="s">
        <v>76</v>
      </c>
      <c r="C5" s="129">
        <f>C4/C3</f>
        <v>0.33865580138346046</v>
      </c>
      <c r="D5" s="129"/>
      <c r="E5" s="65" t="s">
        <v>118</v>
      </c>
      <c r="F5" s="66" t="s">
        <v>119</v>
      </c>
    </row>
    <row r="6" spans="1:6" ht="12.75">
      <c r="A6" s="56" t="s">
        <v>120</v>
      </c>
      <c r="B6" s="57"/>
      <c r="E6" s="67"/>
      <c r="F6" s="68"/>
    </row>
    <row r="7" spans="1:7" s="72" customFormat="1" ht="27">
      <c r="A7" s="69"/>
      <c r="B7" s="63" t="s">
        <v>77</v>
      </c>
      <c r="C7" s="70">
        <v>66032</v>
      </c>
      <c r="D7" s="70"/>
      <c r="E7" s="65" t="s">
        <v>121</v>
      </c>
      <c r="F7" s="65" t="s">
        <v>122</v>
      </c>
      <c r="G7" s="71"/>
    </row>
    <row r="8" spans="2:6" ht="27">
      <c r="B8" s="63" t="s">
        <v>78</v>
      </c>
      <c r="C8" s="70">
        <v>5503</v>
      </c>
      <c r="D8" s="70"/>
      <c r="E8" s="65" t="s">
        <v>123</v>
      </c>
      <c r="F8" s="66" t="s">
        <v>124</v>
      </c>
    </row>
    <row r="9" spans="2:6" ht="27">
      <c r="B9" s="63" t="s">
        <v>79</v>
      </c>
      <c r="C9" s="70">
        <v>19810</v>
      </c>
      <c r="D9" s="70"/>
      <c r="E9" s="65" t="s">
        <v>125</v>
      </c>
      <c r="F9" s="66" t="s">
        <v>126</v>
      </c>
    </row>
    <row r="10" spans="1:6" ht="15">
      <c r="A10" s="56" t="s">
        <v>80</v>
      </c>
      <c r="B10" s="57"/>
      <c r="C10" s="73"/>
      <c r="D10" s="73"/>
      <c r="E10" s="67"/>
      <c r="F10" s="68"/>
    </row>
    <row r="11" spans="1:6" ht="12.75">
      <c r="A11" s="56" t="s">
        <v>81</v>
      </c>
      <c r="B11" s="57"/>
      <c r="C11" s="73"/>
      <c r="D11" s="73"/>
      <c r="E11" s="67"/>
      <c r="F11" s="68"/>
    </row>
    <row r="12" spans="1:7" s="72" customFormat="1" ht="12.75" customHeight="1">
      <c r="A12" s="69"/>
      <c r="B12" s="74">
        <v>0.3</v>
      </c>
      <c r="C12" s="70">
        <v>495.23999999999995</v>
      </c>
      <c r="D12" s="70"/>
      <c r="E12" s="109" t="s">
        <v>127</v>
      </c>
      <c r="F12" s="109" t="s">
        <v>128</v>
      </c>
      <c r="G12" s="71"/>
    </row>
    <row r="13" spans="1:7" s="72" customFormat="1" ht="13.5">
      <c r="A13" s="69"/>
      <c r="B13" s="74">
        <v>0.5</v>
      </c>
      <c r="C13" s="70">
        <v>825.4</v>
      </c>
      <c r="D13" s="70"/>
      <c r="E13" s="110"/>
      <c r="F13" s="110"/>
      <c r="G13" s="71"/>
    </row>
    <row r="14" spans="1:7" s="72" customFormat="1" ht="13.5">
      <c r="A14" s="69"/>
      <c r="B14" s="74">
        <v>0.8</v>
      </c>
      <c r="C14" s="70">
        <v>1320.64</v>
      </c>
      <c r="D14" s="70"/>
      <c r="E14" s="110"/>
      <c r="F14" s="110"/>
      <c r="G14" s="71"/>
    </row>
    <row r="15" spans="1:7" s="72" customFormat="1" ht="13.5">
      <c r="A15" s="69"/>
      <c r="B15" s="74">
        <v>1</v>
      </c>
      <c r="C15" s="70">
        <v>1650.8</v>
      </c>
      <c r="D15" s="70"/>
      <c r="E15" s="111"/>
      <c r="F15" s="111"/>
      <c r="G15" s="71"/>
    </row>
    <row r="16" spans="1:6" ht="12.75">
      <c r="A16" s="56" t="s">
        <v>129</v>
      </c>
      <c r="B16" s="57"/>
      <c r="E16" s="67"/>
      <c r="F16" s="68"/>
    </row>
    <row r="17" spans="2:6" ht="12.75" customHeight="1">
      <c r="B17" s="63" t="s">
        <v>82</v>
      </c>
      <c r="C17" s="70">
        <v>680</v>
      </c>
      <c r="D17" s="70"/>
      <c r="E17" s="109" t="s">
        <v>130</v>
      </c>
      <c r="F17" s="109" t="s">
        <v>83</v>
      </c>
    </row>
    <row r="18" spans="2:6" ht="13.5">
      <c r="B18" s="63" t="s">
        <v>84</v>
      </c>
      <c r="C18" s="70">
        <v>783</v>
      </c>
      <c r="D18" s="70"/>
      <c r="E18" s="112"/>
      <c r="F18" s="112"/>
    </row>
    <row r="19" spans="2:6" ht="13.5">
      <c r="B19" s="63" t="s">
        <v>85</v>
      </c>
      <c r="C19" s="70">
        <v>977</v>
      </c>
      <c r="D19" s="70"/>
      <c r="E19" s="112"/>
      <c r="F19" s="112"/>
    </row>
    <row r="20" spans="2:6" ht="13.5">
      <c r="B20" s="63" t="s">
        <v>86</v>
      </c>
      <c r="C20" s="70">
        <v>1316</v>
      </c>
      <c r="D20" s="70"/>
      <c r="E20" s="112"/>
      <c r="F20" s="112"/>
    </row>
    <row r="21" spans="2:6" ht="13.5">
      <c r="B21" s="63" t="s">
        <v>87</v>
      </c>
      <c r="C21" s="70">
        <v>1520</v>
      </c>
      <c r="D21" s="70"/>
      <c r="E21" s="113"/>
      <c r="F21" s="113"/>
    </row>
    <row r="22" spans="1:6" ht="12.75">
      <c r="A22" s="56" t="s">
        <v>88</v>
      </c>
      <c r="B22" s="57"/>
      <c r="E22" s="67"/>
      <c r="F22" s="68"/>
    </row>
    <row r="23" spans="2:6" ht="13.5">
      <c r="B23" s="63" t="s">
        <v>82</v>
      </c>
      <c r="C23" s="70">
        <v>27200</v>
      </c>
      <c r="D23" s="70"/>
      <c r="E23" s="108" t="s">
        <v>131</v>
      </c>
      <c r="F23" s="108" t="s">
        <v>132</v>
      </c>
    </row>
    <row r="24" spans="2:6" ht="13.5">
      <c r="B24" s="63" t="s">
        <v>84</v>
      </c>
      <c r="C24" s="70">
        <v>31320</v>
      </c>
      <c r="D24" s="70"/>
      <c r="E24" s="108"/>
      <c r="F24" s="108"/>
    </row>
    <row r="25" spans="2:6" ht="13.5">
      <c r="B25" s="63" t="s">
        <v>85</v>
      </c>
      <c r="C25" s="70">
        <v>39080</v>
      </c>
      <c r="D25" s="70"/>
      <c r="E25" s="108"/>
      <c r="F25" s="108"/>
    </row>
    <row r="26" spans="2:6" ht="13.5">
      <c r="B26" s="63" t="s">
        <v>86</v>
      </c>
      <c r="C26" s="70">
        <v>52600</v>
      </c>
      <c r="D26" s="70"/>
      <c r="E26" s="108"/>
      <c r="F26" s="108"/>
    </row>
    <row r="27" spans="2:6" ht="13.5">
      <c r="B27" s="63" t="s">
        <v>87</v>
      </c>
      <c r="C27" s="70">
        <v>60800</v>
      </c>
      <c r="D27" s="70"/>
      <c r="E27" s="108"/>
      <c r="F27" s="108"/>
    </row>
    <row r="28" spans="1:6" ht="12.75">
      <c r="A28" s="56" t="s">
        <v>89</v>
      </c>
      <c r="B28" s="57"/>
      <c r="E28" s="67"/>
      <c r="F28" s="68"/>
    </row>
    <row r="29" spans="2:6" ht="13.5">
      <c r="B29" s="63" t="s">
        <v>82</v>
      </c>
      <c r="C29" s="129">
        <v>0.41192149260964384</v>
      </c>
      <c r="D29" s="129"/>
      <c r="E29" s="130" t="s">
        <v>133</v>
      </c>
      <c r="F29" s="130" t="s">
        <v>134</v>
      </c>
    </row>
    <row r="30" spans="2:6" ht="13.5">
      <c r="B30" s="63" t="s">
        <v>84</v>
      </c>
      <c r="C30" s="129">
        <v>0.4743154834019869</v>
      </c>
      <c r="D30" s="129"/>
      <c r="E30" s="130"/>
      <c r="F30" s="130"/>
    </row>
    <row r="31" spans="2:6" ht="13.5">
      <c r="B31" s="63" t="s">
        <v>85</v>
      </c>
      <c r="C31" s="129">
        <v>0.5918342621759147</v>
      </c>
      <c r="D31" s="129"/>
      <c r="E31" s="130"/>
      <c r="F31" s="130"/>
    </row>
    <row r="32" spans="2:6" ht="13.5">
      <c r="B32" s="63" t="s">
        <v>86</v>
      </c>
      <c r="C32" s="129">
        <v>0.7965834746789435</v>
      </c>
      <c r="D32" s="129"/>
      <c r="E32" s="130"/>
      <c r="F32" s="130"/>
    </row>
    <row r="33" spans="2:6" ht="13.5">
      <c r="B33" s="63" t="s">
        <v>87</v>
      </c>
      <c r="C33" s="129">
        <v>0.9207656893627332</v>
      </c>
      <c r="D33" s="129"/>
      <c r="E33" s="130"/>
      <c r="F33" s="130"/>
    </row>
    <row r="34" spans="1:7" s="72" customFormat="1" ht="12.75">
      <c r="A34" s="56" t="s">
        <v>176</v>
      </c>
      <c r="B34" s="57"/>
      <c r="C34" s="58"/>
      <c r="D34" s="58"/>
      <c r="E34" s="67"/>
      <c r="F34" s="75"/>
      <c r="G34" s="71"/>
    </row>
    <row r="35" spans="2:8" ht="40.5">
      <c r="B35" s="63" t="s">
        <v>177</v>
      </c>
      <c r="C35" s="70">
        <v>32895</v>
      </c>
      <c r="D35" s="70"/>
      <c r="E35" s="65" t="s">
        <v>178</v>
      </c>
      <c r="F35" s="106" t="s">
        <v>179</v>
      </c>
      <c r="G35" s="61"/>
      <c r="H35" s="60"/>
    </row>
    <row r="36" spans="2:8" ht="40.5">
      <c r="B36" s="63" t="s">
        <v>180</v>
      </c>
      <c r="C36" s="129">
        <v>1.19</v>
      </c>
      <c r="D36" s="129"/>
      <c r="E36" s="65" t="s">
        <v>181</v>
      </c>
      <c r="F36" s="65" t="s">
        <v>182</v>
      </c>
      <c r="G36" s="61"/>
      <c r="H36" s="60"/>
    </row>
    <row r="37" spans="2:8" ht="54">
      <c r="B37" s="63" t="s">
        <v>183</v>
      </c>
      <c r="C37" s="70">
        <v>822</v>
      </c>
      <c r="D37" s="70"/>
      <c r="E37" s="65" t="s">
        <v>184</v>
      </c>
      <c r="F37" s="65" t="s">
        <v>185</v>
      </c>
      <c r="G37" s="61"/>
      <c r="H37" s="60"/>
    </row>
    <row r="38" spans="2:6" ht="40.5">
      <c r="B38" s="63" t="s">
        <v>90</v>
      </c>
      <c r="C38" s="129">
        <v>0.57</v>
      </c>
      <c r="D38" s="129"/>
      <c r="E38" s="65" t="s">
        <v>135</v>
      </c>
      <c r="F38" s="65" t="s">
        <v>91</v>
      </c>
    </row>
    <row r="39" spans="1:6" ht="12.75">
      <c r="A39" s="56" t="s">
        <v>136</v>
      </c>
      <c r="B39" s="57"/>
      <c r="E39" s="67"/>
      <c r="F39" s="68"/>
    </row>
    <row r="40" spans="1:6" ht="54">
      <c r="A40" s="76"/>
      <c r="B40" s="63" t="s">
        <v>92</v>
      </c>
      <c r="C40" s="77">
        <v>14.32</v>
      </c>
      <c r="D40" s="77"/>
      <c r="E40" s="65" t="s">
        <v>186</v>
      </c>
      <c r="F40" s="65" t="s">
        <v>137</v>
      </c>
    </row>
    <row r="41" spans="2:6" ht="67.5">
      <c r="B41" s="63" t="s">
        <v>93</v>
      </c>
      <c r="C41" s="70">
        <v>745</v>
      </c>
      <c r="D41" s="70"/>
      <c r="E41" s="65" t="s">
        <v>187</v>
      </c>
      <c r="F41" s="65" t="s">
        <v>188</v>
      </c>
    </row>
    <row r="42" spans="1:6" ht="12.75">
      <c r="A42" s="56" t="s">
        <v>138</v>
      </c>
      <c r="B42" s="57"/>
      <c r="E42" s="67"/>
      <c r="F42" s="67"/>
    </row>
    <row r="43" spans="2:6" ht="40.5">
      <c r="B43" s="63" t="s">
        <v>94</v>
      </c>
      <c r="C43" s="77">
        <v>7.25</v>
      </c>
      <c r="D43" s="77"/>
      <c r="E43" s="65" t="s">
        <v>139</v>
      </c>
      <c r="F43" s="65" t="s">
        <v>140</v>
      </c>
    </row>
    <row r="44" spans="2:6" ht="67.5">
      <c r="B44" s="63" t="s">
        <v>95</v>
      </c>
      <c r="C44" s="70">
        <v>377</v>
      </c>
      <c r="D44" s="70"/>
      <c r="E44" s="65" t="s">
        <v>96</v>
      </c>
      <c r="F44" s="65" t="s">
        <v>97</v>
      </c>
    </row>
    <row r="45" spans="1:6" ht="12.75">
      <c r="A45" s="56" t="s">
        <v>141</v>
      </c>
      <c r="B45" s="78"/>
      <c r="E45" s="67"/>
      <c r="F45" s="68"/>
    </row>
    <row r="46" spans="2:6" ht="67.5">
      <c r="B46" s="63" t="s">
        <v>98</v>
      </c>
      <c r="C46" s="70">
        <v>710</v>
      </c>
      <c r="D46" s="70"/>
      <c r="E46" s="65" t="s">
        <v>142</v>
      </c>
      <c r="F46" s="65" t="s">
        <v>143</v>
      </c>
    </row>
    <row r="47" spans="2:6" ht="27">
      <c r="B47" s="63" t="s">
        <v>99</v>
      </c>
      <c r="C47" s="70">
        <v>213</v>
      </c>
      <c r="D47" s="70"/>
      <c r="E47" s="65" t="s">
        <v>144</v>
      </c>
      <c r="F47" s="65" t="s">
        <v>145</v>
      </c>
    </row>
    <row r="48" spans="1:6" ht="12.75">
      <c r="A48" s="56" t="s">
        <v>146</v>
      </c>
      <c r="B48" s="58"/>
      <c r="E48" s="67"/>
      <c r="F48" s="68"/>
    </row>
    <row r="49" spans="2:6" ht="13.5">
      <c r="B49" s="63" t="s">
        <v>82</v>
      </c>
      <c r="C49" s="77">
        <v>13.076923076923077</v>
      </c>
      <c r="D49" s="77"/>
      <c r="E49" s="108" t="s">
        <v>147</v>
      </c>
      <c r="F49" s="108" t="s">
        <v>148</v>
      </c>
    </row>
    <row r="50" spans="2:6" ht="13.5">
      <c r="B50" s="63" t="s">
        <v>84</v>
      </c>
      <c r="C50" s="77">
        <v>15.057692307692307</v>
      </c>
      <c r="D50" s="77"/>
      <c r="E50" s="108"/>
      <c r="F50" s="108"/>
    </row>
    <row r="51" spans="2:6" ht="13.5">
      <c r="B51" s="63" t="s">
        <v>85</v>
      </c>
      <c r="C51" s="77">
        <v>18.78846153846154</v>
      </c>
      <c r="D51" s="77"/>
      <c r="E51" s="108"/>
      <c r="F51" s="108"/>
    </row>
    <row r="52" spans="2:6" ht="13.5">
      <c r="B52" s="63" t="s">
        <v>86</v>
      </c>
      <c r="C52" s="77">
        <v>25.28846153846154</v>
      </c>
      <c r="D52" s="77"/>
      <c r="E52" s="108"/>
      <c r="F52" s="108"/>
    </row>
    <row r="53" spans="2:6" ht="13.5">
      <c r="B53" s="63" t="s">
        <v>87</v>
      </c>
      <c r="C53" s="77">
        <v>29.230769230769234</v>
      </c>
      <c r="D53" s="77"/>
      <c r="E53" s="108"/>
      <c r="F53" s="108"/>
    </row>
    <row r="54" spans="1:6" ht="12.75">
      <c r="A54" s="56" t="s">
        <v>100</v>
      </c>
      <c r="B54" s="57"/>
      <c r="E54" s="67"/>
      <c r="F54" s="68"/>
    </row>
    <row r="55" spans="2:6" ht="13.5">
      <c r="B55" s="63" t="s">
        <v>82</v>
      </c>
      <c r="C55" s="25">
        <v>1.8037135278514589</v>
      </c>
      <c r="D55" s="25"/>
      <c r="E55" s="108" t="s">
        <v>149</v>
      </c>
      <c r="F55" s="108" t="s">
        <v>150</v>
      </c>
    </row>
    <row r="56" spans="2:6" ht="13.5">
      <c r="B56" s="63" t="s">
        <v>84</v>
      </c>
      <c r="C56" s="25">
        <v>2.0769230769230766</v>
      </c>
      <c r="D56" s="25"/>
      <c r="E56" s="108"/>
      <c r="F56" s="108"/>
    </row>
    <row r="57" spans="2:6" ht="13.5">
      <c r="B57" s="63" t="s">
        <v>85</v>
      </c>
      <c r="C57" s="25">
        <v>2.591511936339523</v>
      </c>
      <c r="D57" s="25"/>
      <c r="E57" s="108"/>
      <c r="F57" s="108"/>
    </row>
    <row r="58" spans="2:6" ht="13.5">
      <c r="B58" s="63" t="s">
        <v>86</v>
      </c>
      <c r="C58" s="25">
        <v>3.488063660477454</v>
      </c>
      <c r="D58" s="25"/>
      <c r="E58" s="108"/>
      <c r="F58" s="108"/>
    </row>
    <row r="59" spans="2:6" ht="13.5">
      <c r="B59" s="63" t="s">
        <v>87</v>
      </c>
      <c r="C59" s="25">
        <v>4.031830238726791</v>
      </c>
      <c r="D59" s="25"/>
      <c r="E59" s="108"/>
      <c r="F59" s="108"/>
    </row>
    <row r="60" spans="1:6" ht="12.75">
      <c r="A60" s="56" t="s">
        <v>101</v>
      </c>
      <c r="B60" s="57"/>
      <c r="E60" s="67"/>
      <c r="F60" s="68"/>
    </row>
    <row r="61" spans="2:6" ht="13.5">
      <c r="B61" s="63" t="s">
        <v>82</v>
      </c>
      <c r="C61" s="129">
        <v>0.91</v>
      </c>
      <c r="D61" s="129"/>
      <c r="E61" s="108" t="s">
        <v>189</v>
      </c>
      <c r="F61" s="108" t="s">
        <v>190</v>
      </c>
    </row>
    <row r="62" spans="2:6" ht="13.5">
      <c r="B62" s="63" t="s">
        <v>84</v>
      </c>
      <c r="C62" s="129">
        <v>1.05</v>
      </c>
      <c r="D62" s="129"/>
      <c r="E62" s="108"/>
      <c r="F62" s="108"/>
    </row>
    <row r="63" spans="2:6" ht="13.5">
      <c r="B63" s="63" t="s">
        <v>85</v>
      </c>
      <c r="C63" s="129">
        <v>1.31</v>
      </c>
      <c r="D63" s="129"/>
      <c r="E63" s="108"/>
      <c r="F63" s="108"/>
    </row>
    <row r="64" spans="2:6" ht="13.5">
      <c r="B64" s="63" t="s">
        <v>86</v>
      </c>
      <c r="C64" s="129">
        <v>1.77</v>
      </c>
      <c r="D64" s="129"/>
      <c r="E64" s="108"/>
      <c r="F64" s="108"/>
    </row>
    <row r="65" spans="2:6" ht="13.5">
      <c r="B65" s="63" t="s">
        <v>87</v>
      </c>
      <c r="C65" s="129">
        <v>2.04</v>
      </c>
      <c r="D65" s="129"/>
      <c r="E65" s="108"/>
      <c r="F65" s="108"/>
    </row>
    <row r="66" spans="1:6" ht="12.75">
      <c r="A66" s="56" t="s">
        <v>102</v>
      </c>
      <c r="B66" s="57"/>
      <c r="E66" s="67"/>
      <c r="F66" s="68"/>
    </row>
    <row r="67" spans="1:6" ht="12.75">
      <c r="A67" s="56" t="s">
        <v>103</v>
      </c>
      <c r="B67" s="57"/>
      <c r="E67" s="67"/>
      <c r="F67" s="68"/>
    </row>
    <row r="68" spans="1:6" ht="14.25">
      <c r="A68" s="79"/>
      <c r="B68" s="63" t="s">
        <v>82</v>
      </c>
      <c r="C68" s="64">
        <v>72.14854111405836</v>
      </c>
      <c r="D68" s="64"/>
      <c r="E68" s="108" t="s">
        <v>151</v>
      </c>
      <c r="F68" s="108" t="s">
        <v>152</v>
      </c>
    </row>
    <row r="69" spans="1:6" ht="14.25">
      <c r="A69" s="79"/>
      <c r="B69" s="63" t="s">
        <v>84</v>
      </c>
      <c r="C69" s="64">
        <v>83.07692307692307</v>
      </c>
      <c r="D69" s="64"/>
      <c r="E69" s="108"/>
      <c r="F69" s="108"/>
    </row>
    <row r="70" spans="1:6" ht="14.25">
      <c r="A70" s="79"/>
      <c r="B70" s="63" t="s">
        <v>85</v>
      </c>
      <c r="C70" s="64">
        <v>103.66047745358091</v>
      </c>
      <c r="D70" s="64"/>
      <c r="E70" s="108"/>
      <c r="F70" s="108"/>
    </row>
    <row r="71" spans="1:6" ht="14.25">
      <c r="A71" s="79"/>
      <c r="B71" s="63" t="s">
        <v>86</v>
      </c>
      <c r="C71" s="64">
        <v>139.52254641909815</v>
      </c>
      <c r="D71" s="64"/>
      <c r="E71" s="108"/>
      <c r="F71" s="108"/>
    </row>
    <row r="72" spans="1:6" ht="14.25">
      <c r="A72" s="79"/>
      <c r="B72" s="63" t="s">
        <v>87</v>
      </c>
      <c r="C72" s="64">
        <v>161.27320954907162</v>
      </c>
      <c r="D72" s="64"/>
      <c r="E72" s="108"/>
      <c r="F72" s="108"/>
    </row>
    <row r="73" spans="1:6" ht="12.75">
      <c r="A73" s="56" t="s">
        <v>104</v>
      </c>
      <c r="B73" s="57"/>
      <c r="E73" s="67"/>
      <c r="F73" s="68"/>
    </row>
    <row r="74" spans="1:6" ht="12.75">
      <c r="A74" s="56" t="s">
        <v>103</v>
      </c>
      <c r="B74" s="57"/>
      <c r="E74" s="67"/>
      <c r="F74" s="68"/>
    </row>
    <row r="75" spans="2:6" ht="13.5">
      <c r="B75" s="63" t="s">
        <v>82</v>
      </c>
      <c r="C75" s="64">
        <v>36.527718091963905</v>
      </c>
      <c r="D75" s="64"/>
      <c r="E75" s="108" t="s">
        <v>191</v>
      </c>
      <c r="F75" s="108" t="s">
        <v>192</v>
      </c>
    </row>
    <row r="76" spans="2:6" ht="13.5">
      <c r="B76" s="63" t="s">
        <v>84</v>
      </c>
      <c r="C76" s="64">
        <v>42.060593038246665</v>
      </c>
      <c r="D76" s="64"/>
      <c r="E76" s="108"/>
      <c r="F76" s="108"/>
    </row>
    <row r="77" spans="2:6" ht="13.5">
      <c r="B77" s="63" t="s">
        <v>85</v>
      </c>
      <c r="C77" s="64">
        <v>52.48173614095402</v>
      </c>
      <c r="D77" s="64"/>
      <c r="E77" s="108"/>
      <c r="F77" s="108"/>
    </row>
    <row r="78" spans="2:6" ht="13.5">
      <c r="B78" s="63" t="s">
        <v>86</v>
      </c>
      <c r="C78" s="64">
        <v>70.63816072195961</v>
      </c>
      <c r="D78" s="64"/>
      <c r="E78" s="108"/>
      <c r="F78" s="108"/>
    </row>
    <row r="79" spans="2:6" ht="13.5">
      <c r="B79" s="63" t="s">
        <v>87</v>
      </c>
      <c r="C79" s="64">
        <v>81.65019338203696</v>
      </c>
      <c r="D79" s="64"/>
      <c r="E79" s="108"/>
      <c r="F79" s="108"/>
    </row>
    <row r="80" spans="1:6" ht="12.75">
      <c r="A80" s="56" t="s">
        <v>105</v>
      </c>
      <c r="B80" s="57"/>
      <c r="E80" s="67"/>
      <c r="F80" s="68"/>
    </row>
    <row r="81" spans="1:6" ht="12.75">
      <c r="A81" s="56" t="s">
        <v>103</v>
      </c>
      <c r="B81" s="57"/>
      <c r="E81" s="67"/>
      <c r="F81" s="68"/>
    </row>
    <row r="82" spans="2:6" ht="13.5">
      <c r="B82" s="63" t="s">
        <v>82</v>
      </c>
      <c r="C82" s="80">
        <v>1.803713527851459</v>
      </c>
      <c r="D82" s="80"/>
      <c r="E82" s="107" t="s">
        <v>153</v>
      </c>
      <c r="F82" s="107" t="s">
        <v>154</v>
      </c>
    </row>
    <row r="83" spans="2:6" ht="13.5">
      <c r="B83" s="63" t="s">
        <v>84</v>
      </c>
      <c r="C83" s="80">
        <v>2.0769230769230766</v>
      </c>
      <c r="D83" s="80"/>
      <c r="E83" s="107"/>
      <c r="F83" s="107"/>
    </row>
    <row r="84" spans="2:6" ht="13.5">
      <c r="B84" s="63" t="s">
        <v>85</v>
      </c>
      <c r="C84" s="80">
        <v>2.591511936339523</v>
      </c>
      <c r="D84" s="80"/>
      <c r="E84" s="107"/>
      <c r="F84" s="107"/>
    </row>
    <row r="85" spans="2:6" ht="13.5">
      <c r="B85" s="63" t="s">
        <v>86</v>
      </c>
      <c r="C85" s="80">
        <v>3.4880636604774535</v>
      </c>
      <c r="D85" s="80"/>
      <c r="E85" s="107"/>
      <c r="F85" s="107"/>
    </row>
    <row r="86" spans="2:6" ht="13.5">
      <c r="B86" s="63" t="s">
        <v>87</v>
      </c>
      <c r="C86" s="80">
        <v>4.031830238726791</v>
      </c>
      <c r="D86" s="80"/>
      <c r="E86" s="107"/>
      <c r="F86" s="107"/>
    </row>
    <row r="87" spans="1:6" ht="13.5">
      <c r="A87" s="56" t="s">
        <v>106</v>
      </c>
      <c r="B87" s="63"/>
      <c r="C87" s="64"/>
      <c r="D87" s="64"/>
      <c r="E87" s="81"/>
      <c r="F87" s="82"/>
    </row>
    <row r="88" spans="1:6" ht="13.5">
      <c r="A88" s="56" t="s">
        <v>103</v>
      </c>
      <c r="B88" s="63"/>
      <c r="C88" s="64"/>
      <c r="D88" s="64"/>
      <c r="E88" s="81"/>
      <c r="F88" s="82"/>
    </row>
    <row r="89" spans="2:6" ht="13.5">
      <c r="B89" s="63" t="s">
        <v>82</v>
      </c>
      <c r="C89" s="80">
        <f>C75/40</f>
        <v>0.9131929522990976</v>
      </c>
      <c r="D89" s="80"/>
      <c r="E89" s="108" t="s">
        <v>107</v>
      </c>
      <c r="F89" s="108" t="s">
        <v>193</v>
      </c>
    </row>
    <row r="90" spans="2:6" ht="13.5">
      <c r="B90" s="63" t="s">
        <v>84</v>
      </c>
      <c r="C90" s="80">
        <f>C76/40</f>
        <v>1.0515148259561666</v>
      </c>
      <c r="D90" s="80"/>
      <c r="E90" s="108"/>
      <c r="F90" s="108"/>
    </row>
    <row r="91" spans="2:6" ht="13.5">
      <c r="B91" s="63" t="s">
        <v>85</v>
      </c>
      <c r="C91" s="80">
        <f>C77/40</f>
        <v>1.3120434035238504</v>
      </c>
      <c r="D91" s="80"/>
      <c r="E91" s="108"/>
      <c r="F91" s="108"/>
    </row>
    <row r="92" spans="2:6" ht="13.5">
      <c r="B92" s="63" t="s">
        <v>86</v>
      </c>
      <c r="C92" s="80">
        <f>C78/40</f>
        <v>1.76595401804899</v>
      </c>
      <c r="D92" s="80"/>
      <c r="E92" s="108"/>
      <c r="F92" s="108"/>
    </row>
    <row r="93" spans="2:6" ht="13.5">
      <c r="B93" s="63" t="s">
        <v>87</v>
      </c>
      <c r="C93" s="80">
        <f>C79/40</f>
        <v>2.041254834550924</v>
      </c>
      <c r="D93" s="80"/>
      <c r="E93" s="108"/>
      <c r="F93" s="108"/>
    </row>
    <row r="94" ht="5.25" customHeight="1"/>
    <row r="95" spans="1:6" s="96" customFormat="1" ht="12.75">
      <c r="A95" s="62" t="s">
        <v>108</v>
      </c>
      <c r="B95" s="84"/>
      <c r="C95" s="85"/>
      <c r="D95" s="85"/>
      <c r="E95" s="94"/>
      <c r="F95" s="95"/>
    </row>
    <row r="96" spans="1:6" s="102" customFormat="1" ht="11.25">
      <c r="A96" s="97">
        <v>1</v>
      </c>
      <c r="B96" s="98" t="s">
        <v>155</v>
      </c>
      <c r="C96" s="99"/>
      <c r="D96" s="99"/>
      <c r="E96" s="100"/>
      <c r="F96" s="101"/>
    </row>
    <row r="97" spans="1:6" s="102" customFormat="1" ht="11.25">
      <c r="A97" s="97">
        <v>2</v>
      </c>
      <c r="B97" s="98" t="s">
        <v>109</v>
      </c>
      <c r="C97" s="99"/>
      <c r="D97" s="99"/>
      <c r="E97" s="100"/>
      <c r="F97" s="101"/>
    </row>
    <row r="98" spans="1:6" s="102" customFormat="1" ht="11.25">
      <c r="A98" s="97"/>
      <c r="B98" s="98" t="s">
        <v>110</v>
      </c>
      <c r="C98" s="99"/>
      <c r="D98" s="99"/>
      <c r="E98" s="100"/>
      <c r="F98" s="101"/>
    </row>
    <row r="99" spans="1:6" s="102" customFormat="1" ht="11.25">
      <c r="A99" s="97">
        <v>3</v>
      </c>
      <c r="B99" s="98" t="s">
        <v>71</v>
      </c>
      <c r="C99" s="99"/>
      <c r="D99" s="99"/>
      <c r="E99" s="100"/>
      <c r="F99" s="101"/>
    </row>
    <row r="100" spans="1:6" s="102" customFormat="1" ht="11.25">
      <c r="A100" s="97">
        <v>4</v>
      </c>
      <c r="B100" s="98" t="s">
        <v>156</v>
      </c>
      <c r="C100" s="99"/>
      <c r="D100" s="99"/>
      <c r="E100" s="100"/>
      <c r="F100" s="101"/>
    </row>
    <row r="101" spans="1:6" s="102" customFormat="1" ht="11.25">
      <c r="A101" s="97">
        <v>5</v>
      </c>
      <c r="B101" s="98" t="s">
        <v>157</v>
      </c>
      <c r="C101" s="99"/>
      <c r="D101" s="99"/>
      <c r="E101" s="100"/>
      <c r="F101" s="101"/>
    </row>
    <row r="102" spans="1:6" s="102" customFormat="1" ht="11.25">
      <c r="A102" s="97">
        <v>6</v>
      </c>
      <c r="B102" s="98" t="s">
        <v>111</v>
      </c>
      <c r="C102" s="99"/>
      <c r="D102" s="99"/>
      <c r="E102" s="100"/>
      <c r="F102" s="101"/>
    </row>
    <row r="103" spans="1:7" s="92" customFormat="1" ht="11.25">
      <c r="A103" s="86"/>
      <c r="B103" s="87" t="s">
        <v>158</v>
      </c>
      <c r="C103" s="88"/>
      <c r="D103" s="88"/>
      <c r="E103" s="89"/>
      <c r="F103" s="90"/>
      <c r="G103" s="91"/>
    </row>
    <row r="104" spans="1:7" s="92" customFormat="1" ht="11.25">
      <c r="A104" s="86"/>
      <c r="B104" s="87" t="s">
        <v>112</v>
      </c>
      <c r="C104" s="88"/>
      <c r="D104" s="88"/>
      <c r="E104" s="89"/>
      <c r="F104" s="90"/>
      <c r="G104" s="91"/>
    </row>
    <row r="105" spans="1:7" s="92" customFormat="1" ht="11.25">
      <c r="A105" s="97">
        <v>7</v>
      </c>
      <c r="B105" s="87" t="s">
        <v>159</v>
      </c>
      <c r="C105" s="88"/>
      <c r="D105" s="88"/>
      <c r="E105" s="89"/>
      <c r="F105" s="90"/>
      <c r="G105" s="91"/>
    </row>
    <row r="106" spans="1:7" s="92" customFormat="1" ht="11.25">
      <c r="A106" s="86"/>
      <c r="B106" s="87" t="s">
        <v>160</v>
      </c>
      <c r="C106" s="88"/>
      <c r="D106" s="88"/>
      <c r="E106" s="89" t="s">
        <v>113</v>
      </c>
      <c r="F106" s="90"/>
      <c r="G106" s="91"/>
    </row>
    <row r="107" spans="1:7" s="92" customFormat="1" ht="5.25" customHeight="1">
      <c r="A107" s="86"/>
      <c r="B107" s="87"/>
      <c r="C107" s="88"/>
      <c r="D107" s="88"/>
      <c r="E107" s="89"/>
      <c r="F107" s="90"/>
      <c r="G107" s="91"/>
    </row>
    <row r="108" spans="1:7" s="92" customFormat="1" ht="11.25">
      <c r="A108" s="97"/>
      <c r="B108" s="103"/>
      <c r="C108" s="99"/>
      <c r="D108" s="99"/>
      <c r="E108" s="103"/>
      <c r="F108" s="90"/>
      <c r="G108" s="91"/>
    </row>
    <row r="109" spans="3:7" s="92" customFormat="1" ht="11.25">
      <c r="C109" s="99"/>
      <c r="D109" s="99"/>
      <c r="F109" s="90"/>
      <c r="G109" s="91"/>
    </row>
  </sheetData>
  <sheetProtection/>
  <mergeCells count="23">
    <mergeCell ref="F55:F59"/>
    <mergeCell ref="F61:F65"/>
    <mergeCell ref="F68:F72"/>
    <mergeCell ref="F75:F79"/>
    <mergeCell ref="F82:F86"/>
    <mergeCell ref="F89:F93"/>
    <mergeCell ref="F3:F4"/>
    <mergeCell ref="F12:F15"/>
    <mergeCell ref="F17:F21"/>
    <mergeCell ref="F23:F27"/>
    <mergeCell ref="F29:F33"/>
    <mergeCell ref="F49:F53"/>
    <mergeCell ref="E29:E33"/>
    <mergeCell ref="E75:E79"/>
    <mergeCell ref="E12:E15"/>
    <mergeCell ref="E17:E21"/>
    <mergeCell ref="E23:E27"/>
    <mergeCell ref="E49:E53"/>
    <mergeCell ref="E82:E86"/>
    <mergeCell ref="E89:E93"/>
    <mergeCell ref="E55:E59"/>
    <mergeCell ref="E61:E65"/>
    <mergeCell ref="E68:E72"/>
  </mergeCells>
  <printOptions horizontalCentered="1"/>
  <pageMargins left="0.55" right="0.55" top="0.9" bottom="0.4" header="0.33" footer="0.21"/>
  <pageSetup fitToHeight="4" horizontalDpi="600" verticalDpi="600" orientation="landscape" paperSize="5" scale="98" r:id="rId1"/>
  <headerFooter alignWithMargins="0">
    <oddHeader>&amp;C&amp;"Corbel,Bold"&amp;12OUT OF REACH 2012
ONLINE GUIDE TO DATA USAGE AND SOURCES</oddHeader>
  </headerFooter>
  <rowBreaks count="3" manualBreakCount="3">
    <brk id="27" max="255" man="1"/>
    <brk id="41" max="255" man="1"/>
    <brk id="65" max="255" man="1"/>
  </rowBreaks>
</worksheet>
</file>

<file path=xl/worksheets/sheet2.xml><?xml version="1.0" encoding="utf-8"?>
<worksheet xmlns="http://schemas.openxmlformats.org/spreadsheetml/2006/main" xmlns:r="http://schemas.openxmlformats.org/officeDocument/2006/relationships">
  <dimension ref="A1:AC35"/>
  <sheetViews>
    <sheetView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14" width="15.28125" style="17" customWidth="1"/>
    <col min="30" max="16384" width="9.140625" style="1" customWidth="1"/>
  </cols>
  <sheetData>
    <row r="1" spans="1:29" s="35" customFormat="1" ht="38.25">
      <c r="A1" s="6" t="s">
        <v>3</v>
      </c>
      <c r="B1" s="6" t="s">
        <v>0</v>
      </c>
      <c r="C1" s="6" t="s">
        <v>1</v>
      </c>
      <c r="D1" s="6" t="s">
        <v>4</v>
      </c>
      <c r="E1" s="33" t="s">
        <v>8</v>
      </c>
      <c r="F1" s="33" t="s">
        <v>9</v>
      </c>
      <c r="G1" s="33" t="s">
        <v>10</v>
      </c>
      <c r="H1" s="33" t="s">
        <v>11</v>
      </c>
      <c r="I1" s="33" t="s">
        <v>12</v>
      </c>
      <c r="J1" s="34" t="s">
        <v>23</v>
      </c>
      <c r="K1" s="34" t="s">
        <v>24</v>
      </c>
      <c r="L1" s="34" t="s">
        <v>25</v>
      </c>
      <c r="M1" s="34" t="s">
        <v>26</v>
      </c>
      <c r="N1" s="34" t="s">
        <v>27</v>
      </c>
      <c r="O1" s="32"/>
      <c r="P1" s="32"/>
      <c r="Q1" s="32"/>
      <c r="R1" s="32"/>
      <c r="S1" s="32"/>
      <c r="T1" s="32"/>
      <c r="U1" s="32"/>
      <c r="V1" s="32"/>
      <c r="W1" s="32"/>
      <c r="X1" s="32"/>
      <c r="Y1" s="32"/>
      <c r="Z1" s="32"/>
      <c r="AA1" s="32"/>
      <c r="AB1" s="32"/>
      <c r="AC1" s="32"/>
    </row>
    <row r="2" spans="1:14" ht="14.25">
      <c r="A2" s="2" t="s">
        <v>69</v>
      </c>
      <c r="B2" s="2" t="s">
        <v>164</v>
      </c>
      <c r="C2" s="2" t="s">
        <v>165</v>
      </c>
      <c r="E2" s="27">
        <v>1159.33439296621</v>
      </c>
      <c r="F2" s="27">
        <v>1277.66294436656</v>
      </c>
      <c r="G2" s="27">
        <v>1671.31330355493</v>
      </c>
      <c r="H2" s="27">
        <v>2424.00609696456</v>
      </c>
      <c r="I2" s="27">
        <v>2772.53310945193</v>
      </c>
      <c r="J2" s="27">
        <v>46373.3757186485</v>
      </c>
      <c r="K2" s="27">
        <v>51106.5177746623</v>
      </c>
      <c r="L2" s="27">
        <v>66852.5321421973</v>
      </c>
      <c r="M2" s="27">
        <v>96960.2438785824</v>
      </c>
      <c r="N2" s="27">
        <v>110901.324378077</v>
      </c>
    </row>
    <row r="3" spans="1:14" ht="14.25">
      <c r="A3" s="2" t="s">
        <v>166</v>
      </c>
      <c r="B3" s="2" t="s">
        <v>164</v>
      </c>
      <c r="C3" s="2" t="s">
        <v>165</v>
      </c>
      <c r="E3" s="27">
        <v>860.254661993377</v>
      </c>
      <c r="F3" s="27">
        <v>984.552603551442</v>
      </c>
      <c r="G3" s="27">
        <v>1256.81913595786</v>
      </c>
      <c r="H3" s="27">
        <v>1713.91454464476</v>
      </c>
      <c r="I3" s="27">
        <v>1933.05083170349</v>
      </c>
      <c r="J3" s="27">
        <v>34410.1864797351</v>
      </c>
      <c r="K3" s="27">
        <v>39382.1041420577</v>
      </c>
      <c r="L3" s="27">
        <v>50272.7654383145</v>
      </c>
      <c r="M3" s="27">
        <v>68556.5817857904</v>
      </c>
      <c r="N3" s="27">
        <v>77322.0332681397</v>
      </c>
    </row>
    <row r="4" spans="1:14" ht="14.25">
      <c r="A4" s="2" t="s">
        <v>70</v>
      </c>
      <c r="B4" s="2" t="s">
        <v>164</v>
      </c>
      <c r="C4" s="2" t="s">
        <v>165</v>
      </c>
      <c r="D4" s="2" t="s">
        <v>167</v>
      </c>
      <c r="E4" s="27">
        <v>1276</v>
      </c>
      <c r="F4" s="27">
        <v>1392</v>
      </c>
      <c r="G4" s="27">
        <v>1833</v>
      </c>
      <c r="H4" s="27">
        <v>2701</v>
      </c>
      <c r="I4" s="27">
        <v>3100</v>
      </c>
      <c r="J4" s="27">
        <v>51040</v>
      </c>
      <c r="K4" s="27">
        <v>55680</v>
      </c>
      <c r="L4" s="27">
        <v>73320</v>
      </c>
      <c r="M4" s="27">
        <v>108040</v>
      </c>
      <c r="N4" s="27">
        <v>124000</v>
      </c>
    </row>
    <row r="5" spans="1:14" ht="14.25">
      <c r="A5" s="2" t="s">
        <v>2</v>
      </c>
      <c r="B5" s="2" t="s">
        <v>164</v>
      </c>
      <c r="C5" s="2" t="s">
        <v>165</v>
      </c>
      <c r="D5" s="2" t="s">
        <v>168</v>
      </c>
      <c r="E5" s="27">
        <v>680</v>
      </c>
      <c r="F5" s="27">
        <v>857</v>
      </c>
      <c r="G5" s="27">
        <v>1044</v>
      </c>
      <c r="H5" s="27">
        <v>1407</v>
      </c>
      <c r="I5" s="27">
        <v>1762</v>
      </c>
      <c r="J5" s="27">
        <v>27200</v>
      </c>
      <c r="K5" s="27">
        <v>34280</v>
      </c>
      <c r="L5" s="27">
        <v>41760</v>
      </c>
      <c r="M5" s="27">
        <v>56280</v>
      </c>
      <c r="N5" s="27">
        <v>70480</v>
      </c>
    </row>
    <row r="6" spans="1:14" ht="14.25">
      <c r="A6" s="2" t="s">
        <v>2</v>
      </c>
      <c r="B6" s="2" t="s">
        <v>164</v>
      </c>
      <c r="C6" s="2" t="s">
        <v>165</v>
      </c>
      <c r="D6" s="2" t="s">
        <v>169</v>
      </c>
      <c r="E6" s="27">
        <v>1276</v>
      </c>
      <c r="F6" s="27">
        <v>1392</v>
      </c>
      <c r="G6" s="27">
        <v>1833</v>
      </c>
      <c r="H6" s="27">
        <v>2701</v>
      </c>
      <c r="I6" s="27">
        <v>3100</v>
      </c>
      <c r="J6" s="27">
        <v>51040</v>
      </c>
      <c r="K6" s="27">
        <v>55680</v>
      </c>
      <c r="L6" s="27">
        <v>73320</v>
      </c>
      <c r="M6" s="27">
        <v>108040</v>
      </c>
      <c r="N6" s="27">
        <v>124000</v>
      </c>
    </row>
    <row r="7" spans="1:14" ht="14.25">
      <c r="A7" s="2" t="s">
        <v>2</v>
      </c>
      <c r="B7" s="2" t="s">
        <v>164</v>
      </c>
      <c r="C7" s="2" t="s">
        <v>165</v>
      </c>
      <c r="D7" s="2" t="s">
        <v>170</v>
      </c>
      <c r="E7" s="27">
        <v>871</v>
      </c>
      <c r="F7" s="27">
        <v>969</v>
      </c>
      <c r="G7" s="27">
        <v>1213</v>
      </c>
      <c r="H7" s="27">
        <v>1607</v>
      </c>
      <c r="I7" s="27">
        <v>1837</v>
      </c>
      <c r="J7" s="27">
        <v>34840</v>
      </c>
      <c r="K7" s="27">
        <v>38760</v>
      </c>
      <c r="L7" s="27">
        <v>48520</v>
      </c>
      <c r="M7" s="27">
        <v>64280</v>
      </c>
      <c r="N7" s="27">
        <v>73480</v>
      </c>
    </row>
    <row r="8" spans="1:14" ht="14.25">
      <c r="A8" s="2" t="s">
        <v>2</v>
      </c>
      <c r="B8" s="2" t="s">
        <v>164</v>
      </c>
      <c r="C8" s="2" t="s">
        <v>165</v>
      </c>
      <c r="D8" s="2" t="s">
        <v>171</v>
      </c>
      <c r="E8" s="27">
        <v>1235</v>
      </c>
      <c r="F8" s="27">
        <v>1245</v>
      </c>
      <c r="G8" s="27">
        <v>1685</v>
      </c>
      <c r="H8" s="27">
        <v>2293</v>
      </c>
      <c r="I8" s="27">
        <v>2716</v>
      </c>
      <c r="J8" s="27">
        <v>49400</v>
      </c>
      <c r="K8" s="27">
        <v>49800</v>
      </c>
      <c r="L8" s="27">
        <v>67400</v>
      </c>
      <c r="M8" s="27">
        <v>91720</v>
      </c>
      <c r="N8" s="27">
        <v>108640</v>
      </c>
    </row>
    <row r="9" spans="1:14" ht="14.25">
      <c r="A9" s="2" t="s">
        <v>2</v>
      </c>
      <c r="B9" s="2" t="s">
        <v>164</v>
      </c>
      <c r="C9" s="2" t="s">
        <v>165</v>
      </c>
      <c r="D9" s="2" t="s">
        <v>172</v>
      </c>
      <c r="E9" s="27">
        <v>905</v>
      </c>
      <c r="F9" s="27">
        <v>1018</v>
      </c>
      <c r="G9" s="27">
        <v>1315</v>
      </c>
      <c r="H9" s="27">
        <v>1812</v>
      </c>
      <c r="I9" s="27">
        <v>1819</v>
      </c>
      <c r="J9" s="27">
        <v>36200</v>
      </c>
      <c r="K9" s="27">
        <v>40720</v>
      </c>
      <c r="L9" s="27">
        <v>52600</v>
      </c>
      <c r="M9" s="27">
        <v>72480</v>
      </c>
      <c r="N9" s="27">
        <v>72760</v>
      </c>
    </row>
    <row r="10" spans="5:14" ht="14.25">
      <c r="E10" s="16"/>
      <c r="F10" s="16"/>
      <c r="G10" s="16"/>
      <c r="H10" s="16"/>
      <c r="I10" s="16"/>
      <c r="J10" s="16"/>
      <c r="K10" s="16"/>
      <c r="L10" s="16"/>
      <c r="M10" s="16"/>
      <c r="N10" s="16"/>
    </row>
    <row r="11" spans="5:14" ht="14.25">
      <c r="E11" s="16"/>
      <c r="F11" s="16"/>
      <c r="G11" s="16"/>
      <c r="H11" s="16"/>
      <c r="I11" s="16"/>
      <c r="J11" s="16"/>
      <c r="K11" s="16"/>
      <c r="L11" s="16"/>
      <c r="M11" s="16"/>
      <c r="N11" s="16"/>
    </row>
    <row r="12" spans="5:14" ht="14.25">
      <c r="E12" s="16"/>
      <c r="F12" s="16"/>
      <c r="G12" s="16"/>
      <c r="H12" s="16"/>
      <c r="I12" s="16"/>
      <c r="J12" s="16"/>
      <c r="K12" s="16"/>
      <c r="L12" s="16"/>
      <c r="M12" s="16"/>
      <c r="N12" s="16"/>
    </row>
    <row r="13" spans="5:14" ht="14.25">
      <c r="E13" s="16"/>
      <c r="F13" s="16"/>
      <c r="G13" s="16"/>
      <c r="H13" s="16"/>
      <c r="I13" s="16"/>
      <c r="J13" s="16"/>
      <c r="K13" s="16"/>
      <c r="L13" s="16"/>
      <c r="M13" s="16"/>
      <c r="N13" s="16"/>
    </row>
    <row r="14" spans="5:14" ht="14.25">
      <c r="E14" s="16"/>
      <c r="F14" s="16"/>
      <c r="G14" s="16"/>
      <c r="H14" s="16"/>
      <c r="I14" s="16"/>
      <c r="J14" s="16"/>
      <c r="K14" s="16"/>
      <c r="L14" s="16"/>
      <c r="M14" s="16"/>
      <c r="N14" s="16"/>
    </row>
    <row r="15" spans="5:14" ht="14.25">
      <c r="E15" s="16"/>
      <c r="F15" s="16"/>
      <c r="G15" s="16"/>
      <c r="H15" s="16"/>
      <c r="I15" s="16"/>
      <c r="J15" s="16"/>
      <c r="K15" s="16"/>
      <c r="L15" s="16"/>
      <c r="M15" s="16"/>
      <c r="N15" s="16"/>
    </row>
    <row r="16" spans="5:14" ht="14.25">
      <c r="E16" s="16"/>
      <c r="F16" s="16"/>
      <c r="G16" s="16"/>
      <c r="H16" s="16"/>
      <c r="I16" s="16"/>
      <c r="J16" s="16"/>
      <c r="K16" s="16"/>
      <c r="L16" s="16"/>
      <c r="M16" s="16"/>
      <c r="N16" s="16"/>
    </row>
    <row r="17" spans="5:14" ht="14.25">
      <c r="E17" s="16"/>
      <c r="F17" s="16"/>
      <c r="G17" s="16"/>
      <c r="H17" s="16"/>
      <c r="I17" s="16"/>
      <c r="J17" s="16"/>
      <c r="K17" s="16"/>
      <c r="L17" s="16"/>
      <c r="M17" s="16"/>
      <c r="N17" s="16"/>
    </row>
    <row r="18" spans="5:14" ht="14.25">
      <c r="E18" s="16"/>
      <c r="F18" s="16"/>
      <c r="G18" s="16"/>
      <c r="H18" s="16"/>
      <c r="I18" s="16"/>
      <c r="J18" s="16"/>
      <c r="K18" s="16"/>
      <c r="L18" s="16"/>
      <c r="M18" s="16"/>
      <c r="N18" s="16"/>
    </row>
    <row r="19" spans="5:14" ht="14.25">
      <c r="E19" s="16"/>
      <c r="F19" s="16"/>
      <c r="G19" s="16"/>
      <c r="H19" s="16"/>
      <c r="I19" s="16"/>
      <c r="J19" s="16"/>
      <c r="K19" s="16"/>
      <c r="L19" s="16"/>
      <c r="M19" s="16"/>
      <c r="N19" s="16"/>
    </row>
    <row r="20" spans="5:14" ht="14.25">
      <c r="E20" s="16"/>
      <c r="F20" s="16"/>
      <c r="G20" s="16"/>
      <c r="H20" s="16"/>
      <c r="I20" s="16"/>
      <c r="J20" s="16"/>
      <c r="K20" s="16"/>
      <c r="L20" s="16"/>
      <c r="M20" s="16"/>
      <c r="N20" s="16"/>
    </row>
    <row r="21" spans="5:14" ht="14.25">
      <c r="E21" s="16"/>
      <c r="F21" s="16"/>
      <c r="G21" s="16"/>
      <c r="H21" s="16"/>
      <c r="I21" s="16"/>
      <c r="J21" s="16"/>
      <c r="K21" s="16"/>
      <c r="L21" s="16"/>
      <c r="M21" s="16"/>
      <c r="N21" s="16"/>
    </row>
    <row r="22" spans="5:14" ht="14.25">
      <c r="E22" s="16"/>
      <c r="F22" s="16"/>
      <c r="G22" s="16"/>
      <c r="H22" s="16"/>
      <c r="I22" s="16"/>
      <c r="J22" s="16"/>
      <c r="K22" s="16"/>
      <c r="L22" s="16"/>
      <c r="M22" s="16"/>
      <c r="N22" s="16"/>
    </row>
    <row r="23" spans="5:14" ht="14.25">
      <c r="E23" s="16"/>
      <c r="F23" s="16"/>
      <c r="G23" s="16"/>
      <c r="H23" s="16"/>
      <c r="I23" s="16"/>
      <c r="J23" s="16"/>
      <c r="K23" s="16"/>
      <c r="L23" s="16"/>
      <c r="M23" s="16"/>
      <c r="N23" s="16"/>
    </row>
    <row r="24" spans="5:14" ht="14.25">
      <c r="E24" s="16"/>
      <c r="F24" s="16"/>
      <c r="G24" s="16"/>
      <c r="H24" s="16"/>
      <c r="I24" s="16"/>
      <c r="J24" s="16"/>
      <c r="K24" s="16"/>
      <c r="L24" s="16"/>
      <c r="M24" s="16"/>
      <c r="N24" s="16"/>
    </row>
    <row r="25" spans="5:14" ht="14.25">
      <c r="E25" s="16"/>
      <c r="F25" s="16"/>
      <c r="G25" s="16"/>
      <c r="H25" s="16"/>
      <c r="I25" s="16"/>
      <c r="J25" s="16"/>
      <c r="K25" s="16"/>
      <c r="L25" s="16"/>
      <c r="M25" s="16"/>
      <c r="N25" s="16"/>
    </row>
    <row r="26" spans="5:14" ht="14.25">
      <c r="E26" s="16"/>
      <c r="F26" s="16"/>
      <c r="G26" s="16"/>
      <c r="H26" s="16"/>
      <c r="I26" s="16"/>
      <c r="J26" s="16"/>
      <c r="K26" s="16"/>
      <c r="L26" s="16"/>
      <c r="M26" s="16"/>
      <c r="N26" s="16"/>
    </row>
    <row r="27" spans="5:14" ht="14.25">
      <c r="E27" s="16"/>
      <c r="F27" s="16"/>
      <c r="G27" s="16"/>
      <c r="H27" s="16"/>
      <c r="I27" s="16"/>
      <c r="J27" s="16"/>
      <c r="K27" s="16"/>
      <c r="L27" s="16"/>
      <c r="M27" s="16"/>
      <c r="N27" s="16"/>
    </row>
    <row r="28" spans="5:14" ht="14.25">
      <c r="E28" s="16"/>
      <c r="F28" s="16"/>
      <c r="G28" s="16"/>
      <c r="H28" s="16"/>
      <c r="I28" s="16"/>
      <c r="J28" s="16"/>
      <c r="K28" s="16"/>
      <c r="L28" s="16"/>
      <c r="M28" s="16"/>
      <c r="N28" s="16"/>
    </row>
    <row r="29" spans="5:14" ht="14.25">
      <c r="E29" s="16"/>
      <c r="F29" s="16"/>
      <c r="G29" s="16"/>
      <c r="H29" s="16"/>
      <c r="I29" s="16"/>
      <c r="J29" s="16"/>
      <c r="K29" s="16"/>
      <c r="L29" s="16"/>
      <c r="M29" s="16"/>
      <c r="N29" s="16"/>
    </row>
    <row r="30" spans="5:14" ht="14.25">
      <c r="E30" s="16"/>
      <c r="F30" s="16"/>
      <c r="G30" s="16"/>
      <c r="H30" s="16"/>
      <c r="I30" s="16"/>
      <c r="J30" s="16"/>
      <c r="K30" s="16"/>
      <c r="L30" s="16"/>
      <c r="M30" s="16"/>
      <c r="N30" s="16"/>
    </row>
    <row r="31" spans="5:14" ht="14.25">
      <c r="E31" s="16"/>
      <c r="F31" s="16"/>
      <c r="G31" s="16"/>
      <c r="H31" s="16"/>
      <c r="I31" s="16"/>
      <c r="J31" s="16"/>
      <c r="K31" s="16"/>
      <c r="L31" s="16"/>
      <c r="M31" s="16"/>
      <c r="N31" s="16"/>
    </row>
    <row r="32" spans="5:14" ht="14.25">
      <c r="E32" s="16"/>
      <c r="F32" s="16"/>
      <c r="G32" s="16"/>
      <c r="H32" s="16"/>
      <c r="I32" s="16"/>
      <c r="J32" s="16"/>
      <c r="K32" s="16"/>
      <c r="L32" s="16"/>
      <c r="M32" s="16"/>
      <c r="N32" s="16"/>
    </row>
    <row r="33" spans="5:14" ht="14.25">
      <c r="E33" s="16"/>
      <c r="F33" s="16"/>
      <c r="G33" s="16"/>
      <c r="H33" s="16"/>
      <c r="I33" s="16"/>
      <c r="J33" s="16"/>
      <c r="K33" s="16"/>
      <c r="L33" s="16"/>
      <c r="M33" s="16"/>
      <c r="N33" s="16"/>
    </row>
    <row r="34" spans="5:14" ht="14.25">
      <c r="E34" s="16"/>
      <c r="F34" s="16"/>
      <c r="G34" s="16"/>
      <c r="H34" s="16"/>
      <c r="I34" s="16"/>
      <c r="J34" s="16"/>
      <c r="K34" s="16"/>
      <c r="L34" s="16"/>
      <c r="M34" s="16"/>
      <c r="N34" s="16"/>
    </row>
    <row r="35" spans="5:14" ht="14.25">
      <c r="E35" s="16"/>
      <c r="F35" s="16"/>
      <c r="G35" s="16"/>
      <c r="H35" s="16"/>
      <c r="I35" s="16"/>
      <c r="J35" s="16"/>
      <c r="K35" s="16"/>
      <c r="L35" s="16"/>
      <c r="M35" s="16"/>
      <c r="N35" s="1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5"/>
  <sheetViews>
    <sheetView zoomScalePageLayoutView="0" workbookViewId="0" topLeftCell="A1">
      <selection activeCell="A1" sqref="A1"/>
    </sheetView>
  </sheetViews>
  <sheetFormatPr defaultColWidth="9.140625" defaultRowHeight="12.75"/>
  <cols>
    <col min="1" max="1" width="11.421875" style="2" bestFit="1" customWidth="1"/>
    <col min="2" max="2" width="10.28125" style="2" customWidth="1"/>
    <col min="3" max="3" width="4.57421875" style="2" customWidth="1"/>
    <col min="4" max="4" width="35.28125" style="2" bestFit="1" customWidth="1"/>
    <col min="5" max="6" width="10.7109375" style="4" customWidth="1"/>
    <col min="7" max="7" width="10.7109375" style="5" customWidth="1"/>
  </cols>
  <sheetData>
    <row r="1" spans="1:7" ht="69" customHeight="1">
      <c r="A1" s="22" t="s">
        <v>3</v>
      </c>
      <c r="B1" s="22" t="s">
        <v>0</v>
      </c>
      <c r="C1" s="22" t="s">
        <v>1</v>
      </c>
      <c r="D1" s="22" t="s">
        <v>4</v>
      </c>
      <c r="E1" s="23" t="s">
        <v>161</v>
      </c>
      <c r="F1" s="23" t="s">
        <v>162</v>
      </c>
      <c r="G1" s="23" t="s">
        <v>163</v>
      </c>
    </row>
    <row r="2" spans="1:7" ht="14.25">
      <c r="A2" s="2" t="s">
        <v>69</v>
      </c>
      <c r="B2" s="2" t="s">
        <v>164</v>
      </c>
      <c r="C2" s="2" t="s">
        <v>165</v>
      </c>
      <c r="E2" s="24">
        <v>445513</v>
      </c>
      <c r="F2" s="24">
        <v>184026</v>
      </c>
      <c r="G2" s="25">
        <v>0.413065387542002</v>
      </c>
    </row>
    <row r="3" spans="1:7" ht="14.25">
      <c r="A3" s="2" t="s">
        <v>166</v>
      </c>
      <c r="B3" s="2" t="s">
        <v>164</v>
      </c>
      <c r="C3" s="2" t="s">
        <v>165</v>
      </c>
      <c r="E3" s="24">
        <v>138265</v>
      </c>
      <c r="F3" s="24">
        <v>51641</v>
      </c>
      <c r="G3" s="25">
        <v>0.37349293024265</v>
      </c>
    </row>
    <row r="4" spans="1:7" ht="14.25">
      <c r="A4" s="2" t="s">
        <v>70</v>
      </c>
      <c r="B4" s="2" t="s">
        <v>164</v>
      </c>
      <c r="C4" s="2" t="s">
        <v>165</v>
      </c>
      <c r="D4" s="2" t="s">
        <v>167</v>
      </c>
      <c r="E4" s="24">
        <v>307248</v>
      </c>
      <c r="F4" s="24">
        <v>132385</v>
      </c>
      <c r="G4" s="25">
        <v>0.430873431234703</v>
      </c>
    </row>
    <row r="5" spans="1:7" ht="14.25">
      <c r="A5" s="2" t="s">
        <v>2</v>
      </c>
      <c r="B5" s="2" t="s">
        <v>164</v>
      </c>
      <c r="C5" s="2" t="s">
        <v>165</v>
      </c>
      <c r="D5" s="2" t="s">
        <v>168</v>
      </c>
      <c r="E5" s="24">
        <v>64270</v>
      </c>
      <c r="F5" s="24">
        <v>21936</v>
      </c>
      <c r="G5" s="25">
        <v>0.341310098023961</v>
      </c>
    </row>
    <row r="6" spans="1:7" ht="14.25">
      <c r="A6" s="2" t="s">
        <v>2</v>
      </c>
      <c r="B6" s="2" t="s">
        <v>164</v>
      </c>
      <c r="C6" s="2" t="s">
        <v>165</v>
      </c>
      <c r="D6" s="2" t="s">
        <v>169</v>
      </c>
      <c r="E6" s="24">
        <v>307248</v>
      </c>
      <c r="F6" s="24">
        <v>132385</v>
      </c>
      <c r="G6" s="25">
        <v>0.430873431234703</v>
      </c>
    </row>
    <row r="7" spans="1:7" ht="14.25">
      <c r="A7" s="2" t="s">
        <v>2</v>
      </c>
      <c r="B7" s="2" t="s">
        <v>164</v>
      </c>
      <c r="C7" s="2" t="s">
        <v>165</v>
      </c>
      <c r="D7" s="2" t="s">
        <v>170</v>
      </c>
      <c r="E7" s="24">
        <v>46</v>
      </c>
      <c r="F7" s="24">
        <v>46</v>
      </c>
      <c r="G7" s="25">
        <v>1</v>
      </c>
    </row>
    <row r="8" spans="1:7" ht="14.25">
      <c r="A8" s="2" t="s">
        <v>2</v>
      </c>
      <c r="B8" s="2" t="s">
        <v>164</v>
      </c>
      <c r="C8" s="2" t="s">
        <v>165</v>
      </c>
      <c r="D8" s="2" t="s">
        <v>171</v>
      </c>
      <c r="E8" s="24">
        <v>21884</v>
      </c>
      <c r="F8" s="24">
        <v>7959</v>
      </c>
      <c r="G8" s="25">
        <v>0.363690367391702</v>
      </c>
    </row>
    <row r="9" spans="1:7" ht="14.25">
      <c r="A9" s="2" t="s">
        <v>2</v>
      </c>
      <c r="B9" s="2" t="s">
        <v>164</v>
      </c>
      <c r="C9" s="2" t="s">
        <v>165</v>
      </c>
      <c r="D9" s="2" t="s">
        <v>172</v>
      </c>
      <c r="E9" s="24">
        <v>52065</v>
      </c>
      <c r="F9" s="24">
        <v>21700</v>
      </c>
      <c r="G9" s="25">
        <v>0.41678670892154</v>
      </c>
    </row>
    <row r="10" spans="5:7" ht="14.25">
      <c r="E10" s="20"/>
      <c r="F10" s="20"/>
      <c r="G10" s="21"/>
    </row>
    <row r="11" spans="5:7" ht="14.25">
      <c r="E11" s="20"/>
      <c r="F11" s="20"/>
      <c r="G11" s="21"/>
    </row>
    <row r="12" spans="5:7" ht="14.25">
      <c r="E12" s="20"/>
      <c r="F12" s="20"/>
      <c r="G12" s="21"/>
    </row>
    <row r="13" spans="5:7" ht="14.25">
      <c r="E13" s="20"/>
      <c r="F13" s="20"/>
      <c r="G13" s="21"/>
    </row>
    <row r="14" spans="5:7" ht="14.25">
      <c r="E14" s="20"/>
      <c r="F14" s="20"/>
      <c r="G14" s="21"/>
    </row>
    <row r="15" spans="5:7" ht="14.25">
      <c r="E15" s="20"/>
      <c r="F15" s="20"/>
      <c r="G15" s="21"/>
    </row>
    <row r="16" spans="5:7" ht="14.25">
      <c r="E16" s="20"/>
      <c r="F16" s="20"/>
      <c r="G16" s="21"/>
    </row>
    <row r="17" spans="5:7" ht="14.25">
      <c r="E17" s="20"/>
      <c r="F17" s="20"/>
      <c r="G17" s="21"/>
    </row>
    <row r="18" spans="5:7" ht="14.25">
      <c r="E18" s="20"/>
      <c r="F18" s="20"/>
      <c r="G18" s="21"/>
    </row>
    <row r="19" spans="5:7" ht="14.25">
      <c r="E19" s="20"/>
      <c r="F19" s="20"/>
      <c r="G19" s="21"/>
    </row>
    <row r="20" spans="5:7" ht="14.25">
      <c r="E20" s="20"/>
      <c r="F20" s="20"/>
      <c r="G20" s="21"/>
    </row>
    <row r="21" spans="5:7" ht="14.25">
      <c r="E21" s="20"/>
      <c r="F21" s="20"/>
      <c r="G21" s="21"/>
    </row>
    <row r="22" spans="5:7" ht="14.25">
      <c r="E22" s="20"/>
      <c r="F22" s="20"/>
      <c r="G22" s="21"/>
    </row>
    <row r="23" spans="5:7" ht="14.25">
      <c r="E23" s="20"/>
      <c r="F23" s="20"/>
      <c r="G23" s="21"/>
    </row>
    <row r="24" spans="5:7" ht="14.25">
      <c r="E24" s="20"/>
      <c r="F24" s="20"/>
      <c r="G24" s="21"/>
    </row>
    <row r="25" spans="5:7" ht="14.25">
      <c r="E25" s="20"/>
      <c r="F25" s="20"/>
      <c r="G25" s="21"/>
    </row>
    <row r="26" spans="5:7" ht="14.25">
      <c r="E26" s="20"/>
      <c r="F26" s="20"/>
      <c r="G26" s="21"/>
    </row>
    <row r="27" spans="5:7" ht="14.25">
      <c r="E27" s="20"/>
      <c r="F27" s="20"/>
      <c r="G27" s="21"/>
    </row>
    <row r="28" spans="5:7" ht="14.25">
      <c r="E28" s="20"/>
      <c r="F28" s="20"/>
      <c r="G28" s="21"/>
    </row>
    <row r="29" spans="5:7" ht="14.25">
      <c r="E29" s="20"/>
      <c r="F29" s="20"/>
      <c r="G29" s="21"/>
    </row>
    <row r="30" spans="5:7" ht="14.25">
      <c r="E30" s="20"/>
      <c r="F30" s="20"/>
      <c r="G30" s="21"/>
    </row>
    <row r="31" spans="5:7" ht="14.25">
      <c r="E31" s="20"/>
      <c r="F31" s="20"/>
      <c r="G31" s="21"/>
    </row>
    <row r="32" spans="5:7" ht="14.25">
      <c r="E32" s="20"/>
      <c r="F32" s="20"/>
      <c r="G32" s="21"/>
    </row>
    <row r="33" spans="5:7" ht="14.25">
      <c r="E33" s="20"/>
      <c r="F33" s="20"/>
      <c r="G33" s="21"/>
    </row>
    <row r="34" spans="5:7" ht="14.25">
      <c r="E34" s="20"/>
      <c r="F34" s="20"/>
      <c r="G34" s="21"/>
    </row>
    <row r="35" spans="5:7" ht="14.25">
      <c r="E35" s="20"/>
      <c r="F35" s="20"/>
      <c r="G35" s="21"/>
    </row>
  </sheetData>
  <sheetProtection/>
  <printOptions/>
  <pageMargins left="0.7" right="0.7" top="0.75" bottom="0.75" header="0.3" footer="0.3"/>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P35"/>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421875" style="2" bestFit="1" customWidth="1"/>
    <col min="4" max="4" width="35.28125" style="2" bestFit="1" customWidth="1"/>
    <col min="5" max="5" width="13.140625" style="13" bestFit="1" customWidth="1"/>
    <col min="6" max="6" width="12.8515625" style="13" bestFit="1" customWidth="1"/>
    <col min="7" max="11" width="12.57421875" style="14" bestFit="1" customWidth="1"/>
    <col min="12" max="16" width="11.57421875" style="15" bestFit="1" customWidth="1"/>
    <col min="17" max="16384" width="9.140625" style="1" customWidth="1"/>
  </cols>
  <sheetData>
    <row r="1" spans="1:16" s="35" customFormat="1" ht="75" customHeight="1">
      <c r="A1" s="6" t="s">
        <v>3</v>
      </c>
      <c r="B1" s="6" t="s">
        <v>0</v>
      </c>
      <c r="C1" s="6" t="s">
        <v>1</v>
      </c>
      <c r="D1" s="6" t="s">
        <v>4</v>
      </c>
      <c r="E1" s="38" t="s">
        <v>5</v>
      </c>
      <c r="F1" s="43" t="s">
        <v>20</v>
      </c>
      <c r="G1" s="48" t="s">
        <v>48</v>
      </c>
      <c r="H1" s="48" t="s">
        <v>49</v>
      </c>
      <c r="I1" s="48" t="s">
        <v>50</v>
      </c>
      <c r="J1" s="48" t="s">
        <v>51</v>
      </c>
      <c r="K1" s="48" t="s">
        <v>52</v>
      </c>
      <c r="L1" s="49" t="s">
        <v>58</v>
      </c>
      <c r="M1" s="49" t="s">
        <v>59</v>
      </c>
      <c r="N1" s="49" t="s">
        <v>60</v>
      </c>
      <c r="O1" s="49" t="s">
        <v>61</v>
      </c>
      <c r="P1" s="49" t="s">
        <v>62</v>
      </c>
    </row>
    <row r="2" spans="1:16" ht="14.25">
      <c r="A2" s="2" t="s">
        <v>69</v>
      </c>
      <c r="B2" s="2" t="s">
        <v>164</v>
      </c>
      <c r="C2" s="2" t="s">
        <v>165</v>
      </c>
      <c r="E2" s="26">
        <v>7.25</v>
      </c>
      <c r="F2" s="27">
        <v>377</v>
      </c>
      <c r="G2" s="28">
        <v>123.006301640977</v>
      </c>
      <c r="H2" s="28">
        <v>135.561055105205</v>
      </c>
      <c r="I2" s="28">
        <v>177.327671464714</v>
      </c>
      <c r="J2" s="28">
        <v>257.188975805258</v>
      </c>
      <c r="K2" s="28">
        <v>294.167969172618</v>
      </c>
      <c r="L2" s="29">
        <v>3.07515754102443</v>
      </c>
      <c r="M2" s="29">
        <v>3.38902637763012</v>
      </c>
      <c r="N2" s="29">
        <v>4.43319178661786</v>
      </c>
      <c r="O2" s="29">
        <v>6.42972439513146</v>
      </c>
      <c r="P2" s="29">
        <v>7.35419922931545</v>
      </c>
    </row>
    <row r="3" spans="1:16" ht="14.25">
      <c r="A3" s="2" t="s">
        <v>166</v>
      </c>
      <c r="B3" s="2" t="s">
        <v>164</v>
      </c>
      <c r="C3" s="2" t="s">
        <v>165</v>
      </c>
      <c r="E3" s="26">
        <v>7.25</v>
      </c>
      <c r="F3" s="27">
        <v>377</v>
      </c>
      <c r="G3" s="28">
        <v>91.2737041902788</v>
      </c>
      <c r="H3" s="28">
        <v>104.461814700418</v>
      </c>
      <c r="I3" s="28">
        <v>133.349510446458</v>
      </c>
      <c r="J3" s="28">
        <v>181.847697044537</v>
      </c>
      <c r="K3" s="28">
        <v>205.098231480477</v>
      </c>
      <c r="L3" s="29">
        <v>2.28184260475697</v>
      </c>
      <c r="M3" s="29">
        <v>2.61154536751046</v>
      </c>
      <c r="N3" s="29">
        <v>3.33373776116144</v>
      </c>
      <c r="O3" s="29">
        <v>4.54619242611342</v>
      </c>
      <c r="P3" s="29">
        <v>5.12745578701191</v>
      </c>
    </row>
    <row r="4" spans="1:16" ht="14.25">
      <c r="A4" s="2" t="s">
        <v>70</v>
      </c>
      <c r="B4" s="2" t="s">
        <v>164</v>
      </c>
      <c r="C4" s="2" t="s">
        <v>165</v>
      </c>
      <c r="D4" s="2" t="s">
        <v>167</v>
      </c>
      <c r="E4" s="26">
        <v>7.25</v>
      </c>
      <c r="F4" s="27">
        <v>377</v>
      </c>
      <c r="G4" s="28">
        <v>135.384615384615</v>
      </c>
      <c r="H4" s="28">
        <v>147.692307692308</v>
      </c>
      <c r="I4" s="28">
        <v>194.48275862069</v>
      </c>
      <c r="J4" s="28">
        <v>286.57824933687</v>
      </c>
      <c r="K4" s="28">
        <v>328.912466843501</v>
      </c>
      <c r="L4" s="29">
        <v>3.38461538461539</v>
      </c>
      <c r="M4" s="29">
        <v>3.69230769230769</v>
      </c>
      <c r="N4" s="29">
        <v>4.86206896551724</v>
      </c>
      <c r="O4" s="29">
        <v>7.16445623342175</v>
      </c>
      <c r="P4" s="29">
        <v>8.22281167108753</v>
      </c>
    </row>
    <row r="5" spans="1:16" ht="14.25">
      <c r="A5" s="2" t="s">
        <v>2</v>
      </c>
      <c r="B5" s="2" t="s">
        <v>164</v>
      </c>
      <c r="C5" s="2" t="s">
        <v>165</v>
      </c>
      <c r="D5" s="2" t="s">
        <v>168</v>
      </c>
      <c r="E5" s="26">
        <v>7.25</v>
      </c>
      <c r="F5" s="27">
        <v>377</v>
      </c>
      <c r="G5" s="28">
        <v>72.1485411140584</v>
      </c>
      <c r="H5" s="28">
        <v>90.9283819628647</v>
      </c>
      <c r="I5" s="28">
        <v>110.769230769231</v>
      </c>
      <c r="J5" s="28">
        <v>149.283819628647</v>
      </c>
      <c r="K5" s="28">
        <v>186.949602122016</v>
      </c>
      <c r="L5" s="29">
        <v>1.80371352785146</v>
      </c>
      <c r="M5" s="29">
        <v>2.27320954907162</v>
      </c>
      <c r="N5" s="29">
        <v>2.76923076923077</v>
      </c>
      <c r="O5" s="29">
        <v>3.73209549071618</v>
      </c>
      <c r="P5" s="29">
        <v>4.6737400530504</v>
      </c>
    </row>
    <row r="6" spans="1:16" ht="14.25">
      <c r="A6" s="2" t="s">
        <v>2</v>
      </c>
      <c r="B6" s="2" t="s">
        <v>164</v>
      </c>
      <c r="C6" s="2" t="s">
        <v>165</v>
      </c>
      <c r="D6" s="2" t="s">
        <v>169</v>
      </c>
      <c r="E6" s="26">
        <v>7.25</v>
      </c>
      <c r="F6" s="27">
        <v>377</v>
      </c>
      <c r="G6" s="28">
        <v>135.384615384615</v>
      </c>
      <c r="H6" s="28">
        <v>147.692307692308</v>
      </c>
      <c r="I6" s="28">
        <v>194.48275862069</v>
      </c>
      <c r="J6" s="28">
        <v>286.57824933687</v>
      </c>
      <c r="K6" s="28">
        <v>328.912466843501</v>
      </c>
      <c r="L6" s="29">
        <v>3.38461538461539</v>
      </c>
      <c r="M6" s="29">
        <v>3.69230769230769</v>
      </c>
      <c r="N6" s="29">
        <v>4.86206896551724</v>
      </c>
      <c r="O6" s="29">
        <v>7.16445623342175</v>
      </c>
      <c r="P6" s="29">
        <v>8.22281167108753</v>
      </c>
    </row>
    <row r="7" spans="1:16" ht="14.25">
      <c r="A7" s="2" t="s">
        <v>2</v>
      </c>
      <c r="B7" s="2" t="s">
        <v>164</v>
      </c>
      <c r="C7" s="2" t="s">
        <v>165</v>
      </c>
      <c r="D7" s="2" t="s">
        <v>170</v>
      </c>
      <c r="E7" s="26">
        <v>7.25</v>
      </c>
      <c r="F7" s="27">
        <v>377</v>
      </c>
      <c r="G7" s="28">
        <v>92.4137931034483</v>
      </c>
      <c r="H7" s="28">
        <v>102.811671087533</v>
      </c>
      <c r="I7" s="28">
        <v>128.700265251989</v>
      </c>
      <c r="J7" s="28">
        <v>170.503978779841</v>
      </c>
      <c r="K7" s="28">
        <v>194.907161803714</v>
      </c>
      <c r="L7" s="29">
        <v>2.31034482758621</v>
      </c>
      <c r="M7" s="29">
        <v>2.57029177718833</v>
      </c>
      <c r="N7" s="29">
        <v>3.21750663129973</v>
      </c>
      <c r="O7" s="29">
        <v>4.26259946949602</v>
      </c>
      <c r="P7" s="29">
        <v>4.87267904509284</v>
      </c>
    </row>
    <row r="8" spans="1:16" ht="14.25">
      <c r="A8" s="2" t="s">
        <v>2</v>
      </c>
      <c r="B8" s="2" t="s">
        <v>164</v>
      </c>
      <c r="C8" s="2" t="s">
        <v>165</v>
      </c>
      <c r="D8" s="2" t="s">
        <v>171</v>
      </c>
      <c r="E8" s="26">
        <v>7.25</v>
      </c>
      <c r="F8" s="27">
        <v>377</v>
      </c>
      <c r="G8" s="28">
        <v>131.034482758621</v>
      </c>
      <c r="H8" s="28">
        <v>132.09549071618</v>
      </c>
      <c r="I8" s="28">
        <v>178.779840848806</v>
      </c>
      <c r="J8" s="28">
        <v>243.289124668435</v>
      </c>
      <c r="K8" s="28">
        <v>288.16976127321</v>
      </c>
      <c r="L8" s="29">
        <v>3.27586206896552</v>
      </c>
      <c r="M8" s="29">
        <v>3.30238726790451</v>
      </c>
      <c r="N8" s="29">
        <v>4.46949602122016</v>
      </c>
      <c r="O8" s="29">
        <v>6.08222811671088</v>
      </c>
      <c r="P8" s="29">
        <v>7.20424403183024</v>
      </c>
    </row>
    <row r="9" spans="1:16" ht="14.25">
      <c r="A9" s="2" t="s">
        <v>2</v>
      </c>
      <c r="B9" s="2" t="s">
        <v>164</v>
      </c>
      <c r="C9" s="2" t="s">
        <v>165</v>
      </c>
      <c r="D9" s="2" t="s">
        <v>172</v>
      </c>
      <c r="E9" s="26">
        <v>7.25</v>
      </c>
      <c r="F9" s="27">
        <v>377</v>
      </c>
      <c r="G9" s="28">
        <v>96.0212201591512</v>
      </c>
      <c r="H9" s="28">
        <v>108.010610079576</v>
      </c>
      <c r="I9" s="28">
        <v>139.522546419098</v>
      </c>
      <c r="J9" s="28">
        <v>192.254641909814</v>
      </c>
      <c r="K9" s="28">
        <v>192.997347480106</v>
      </c>
      <c r="L9" s="29">
        <v>2.40053050397878</v>
      </c>
      <c r="M9" s="29">
        <v>2.70026525198939</v>
      </c>
      <c r="N9" s="29">
        <v>3.48806366047745</v>
      </c>
      <c r="O9" s="29">
        <v>4.80636604774536</v>
      </c>
      <c r="P9" s="29">
        <v>4.82493368700265</v>
      </c>
    </row>
    <row r="10" spans="5:16" ht="14.25">
      <c r="E10" s="10"/>
      <c r="F10" s="10"/>
      <c r="G10" s="11"/>
      <c r="H10" s="11"/>
      <c r="I10" s="11"/>
      <c r="J10" s="11"/>
      <c r="K10" s="11"/>
      <c r="L10" s="12"/>
      <c r="M10" s="12"/>
      <c r="N10" s="12"/>
      <c r="O10" s="12"/>
      <c r="P10" s="12"/>
    </row>
    <row r="11" spans="5:16" ht="14.25">
      <c r="E11" s="10"/>
      <c r="F11" s="10"/>
      <c r="G11" s="11"/>
      <c r="H11" s="11"/>
      <c r="I11" s="11"/>
      <c r="J11" s="11"/>
      <c r="K11" s="11"/>
      <c r="L11" s="12"/>
      <c r="M11" s="12"/>
      <c r="N11" s="12"/>
      <c r="O11" s="12"/>
      <c r="P11" s="12"/>
    </row>
    <row r="12" spans="5:16" ht="14.25">
      <c r="E12" s="10"/>
      <c r="F12" s="10"/>
      <c r="G12" s="11"/>
      <c r="H12" s="11"/>
      <c r="I12" s="11"/>
      <c r="J12" s="11"/>
      <c r="K12" s="11"/>
      <c r="L12" s="12"/>
      <c r="M12" s="12"/>
      <c r="N12" s="12"/>
      <c r="O12" s="12"/>
      <c r="P12" s="12"/>
    </row>
    <row r="13" spans="5:16" ht="14.25">
      <c r="E13" s="10"/>
      <c r="F13" s="10"/>
      <c r="G13" s="11"/>
      <c r="H13" s="11"/>
      <c r="I13" s="11"/>
      <c r="J13" s="11"/>
      <c r="K13" s="11"/>
      <c r="L13" s="12"/>
      <c r="M13" s="12"/>
      <c r="N13" s="12"/>
      <c r="O13" s="12"/>
      <c r="P13" s="12"/>
    </row>
    <row r="14" spans="5:16" ht="14.25">
      <c r="E14" s="10"/>
      <c r="F14" s="10"/>
      <c r="G14" s="11"/>
      <c r="H14" s="11"/>
      <c r="I14" s="11"/>
      <c r="J14" s="11"/>
      <c r="K14" s="11"/>
      <c r="L14" s="12"/>
      <c r="M14" s="12"/>
      <c r="N14" s="12"/>
      <c r="O14" s="12"/>
      <c r="P14" s="12"/>
    </row>
    <row r="15" spans="5:16" ht="14.25">
      <c r="E15" s="10"/>
      <c r="F15" s="10"/>
      <c r="G15" s="11"/>
      <c r="H15" s="11"/>
      <c r="I15" s="11"/>
      <c r="J15" s="11"/>
      <c r="K15" s="11"/>
      <c r="L15" s="12"/>
      <c r="M15" s="12"/>
      <c r="N15" s="12"/>
      <c r="O15" s="12"/>
      <c r="P15" s="12"/>
    </row>
    <row r="16" spans="5:16" ht="14.25">
      <c r="E16" s="10"/>
      <c r="F16" s="10"/>
      <c r="G16" s="11"/>
      <c r="H16" s="11"/>
      <c r="I16" s="11"/>
      <c r="J16" s="11"/>
      <c r="K16" s="11"/>
      <c r="L16" s="12"/>
      <c r="M16" s="12"/>
      <c r="N16" s="12"/>
      <c r="O16" s="12"/>
      <c r="P16" s="12"/>
    </row>
    <row r="17" spans="5:16" ht="14.25">
      <c r="E17" s="10"/>
      <c r="F17" s="10"/>
      <c r="G17" s="11"/>
      <c r="H17" s="11"/>
      <c r="I17" s="11"/>
      <c r="J17" s="11"/>
      <c r="K17" s="11"/>
      <c r="L17" s="12"/>
      <c r="M17" s="12"/>
      <c r="N17" s="12"/>
      <c r="O17" s="12"/>
      <c r="P17" s="12"/>
    </row>
    <row r="18" spans="5:16" ht="14.25">
      <c r="E18" s="10"/>
      <c r="F18" s="10"/>
      <c r="G18" s="11"/>
      <c r="H18" s="11"/>
      <c r="I18" s="11"/>
      <c r="J18" s="11"/>
      <c r="K18" s="11"/>
      <c r="L18" s="12"/>
      <c r="M18" s="12"/>
      <c r="N18" s="12"/>
      <c r="O18" s="12"/>
      <c r="P18" s="12"/>
    </row>
    <row r="19" spans="5:16" ht="14.25">
      <c r="E19" s="10"/>
      <c r="F19" s="10"/>
      <c r="G19" s="11"/>
      <c r="H19" s="11"/>
      <c r="I19" s="11"/>
      <c r="J19" s="11"/>
      <c r="K19" s="11"/>
      <c r="L19" s="12"/>
      <c r="M19" s="12"/>
      <c r="N19" s="12"/>
      <c r="O19" s="12"/>
      <c r="P19" s="12"/>
    </row>
    <row r="20" spans="5:16" ht="14.25">
      <c r="E20" s="10"/>
      <c r="F20" s="10"/>
      <c r="G20" s="11"/>
      <c r="H20" s="11"/>
      <c r="I20" s="11"/>
      <c r="J20" s="11"/>
      <c r="K20" s="11"/>
      <c r="L20" s="12"/>
      <c r="M20" s="12"/>
      <c r="N20" s="12"/>
      <c r="O20" s="12"/>
      <c r="P20" s="12"/>
    </row>
    <row r="21" spans="5:16" ht="14.25">
      <c r="E21" s="10"/>
      <c r="F21" s="10"/>
      <c r="G21" s="11"/>
      <c r="H21" s="11"/>
      <c r="I21" s="11"/>
      <c r="J21" s="11"/>
      <c r="K21" s="11"/>
      <c r="L21" s="12"/>
      <c r="M21" s="12"/>
      <c r="N21" s="12"/>
      <c r="O21" s="12"/>
      <c r="P21" s="12"/>
    </row>
    <row r="22" spans="5:16" ht="14.25">
      <c r="E22" s="10"/>
      <c r="F22" s="10"/>
      <c r="G22" s="11"/>
      <c r="H22" s="11"/>
      <c r="I22" s="11"/>
      <c r="J22" s="11"/>
      <c r="K22" s="11"/>
      <c r="L22" s="12"/>
      <c r="M22" s="12"/>
      <c r="N22" s="12"/>
      <c r="O22" s="12"/>
      <c r="P22" s="12"/>
    </row>
    <row r="23" spans="5:16" ht="14.25">
      <c r="E23" s="10"/>
      <c r="F23" s="10"/>
      <c r="G23" s="11"/>
      <c r="H23" s="11"/>
      <c r="I23" s="11"/>
      <c r="J23" s="11"/>
      <c r="K23" s="11"/>
      <c r="L23" s="12"/>
      <c r="M23" s="12"/>
      <c r="N23" s="12"/>
      <c r="O23" s="12"/>
      <c r="P23" s="12"/>
    </row>
    <row r="24" spans="5:16" ht="14.25">
      <c r="E24" s="10"/>
      <c r="F24" s="10"/>
      <c r="G24" s="11"/>
      <c r="H24" s="11"/>
      <c r="I24" s="11"/>
      <c r="J24" s="11"/>
      <c r="K24" s="11"/>
      <c r="L24" s="12"/>
      <c r="M24" s="12"/>
      <c r="N24" s="12"/>
      <c r="O24" s="12"/>
      <c r="P24" s="12"/>
    </row>
    <row r="25" spans="5:16" ht="14.25">
      <c r="E25" s="10"/>
      <c r="F25" s="10"/>
      <c r="G25" s="11"/>
      <c r="H25" s="11"/>
      <c r="I25" s="11"/>
      <c r="J25" s="11"/>
      <c r="K25" s="11"/>
      <c r="L25" s="12"/>
      <c r="M25" s="12"/>
      <c r="N25" s="12"/>
      <c r="O25" s="12"/>
      <c r="P25" s="12"/>
    </row>
    <row r="26" spans="5:16" ht="14.25">
      <c r="E26" s="10"/>
      <c r="F26" s="10"/>
      <c r="G26" s="11"/>
      <c r="H26" s="11"/>
      <c r="I26" s="11"/>
      <c r="J26" s="11"/>
      <c r="K26" s="11"/>
      <c r="L26" s="12"/>
      <c r="M26" s="12"/>
      <c r="N26" s="12"/>
      <c r="O26" s="12"/>
      <c r="P26" s="12"/>
    </row>
    <row r="27" spans="5:16" ht="14.25">
      <c r="E27" s="10"/>
      <c r="F27" s="10"/>
      <c r="G27" s="11"/>
      <c r="H27" s="11"/>
      <c r="I27" s="11"/>
      <c r="J27" s="11"/>
      <c r="K27" s="11"/>
      <c r="L27" s="12"/>
      <c r="M27" s="12"/>
      <c r="N27" s="12"/>
      <c r="O27" s="12"/>
      <c r="P27" s="12"/>
    </row>
    <row r="28" spans="5:16" ht="14.25">
      <c r="E28" s="10"/>
      <c r="F28" s="10"/>
      <c r="G28" s="11"/>
      <c r="H28" s="11"/>
      <c r="I28" s="11"/>
      <c r="J28" s="11"/>
      <c r="K28" s="11"/>
      <c r="L28" s="12"/>
      <c r="M28" s="12"/>
      <c r="N28" s="12"/>
      <c r="O28" s="12"/>
      <c r="P28" s="12"/>
    </row>
    <row r="29" spans="5:16" ht="14.25">
      <c r="E29" s="10"/>
      <c r="F29" s="10"/>
      <c r="G29" s="11"/>
      <c r="H29" s="11"/>
      <c r="I29" s="11"/>
      <c r="J29" s="11"/>
      <c r="K29" s="11"/>
      <c r="L29" s="12"/>
      <c r="M29" s="12"/>
      <c r="N29" s="12"/>
      <c r="O29" s="12"/>
      <c r="P29" s="12"/>
    </row>
    <row r="30" spans="5:16" ht="14.25">
      <c r="E30" s="10"/>
      <c r="F30" s="10"/>
      <c r="G30" s="11"/>
      <c r="H30" s="11"/>
      <c r="I30" s="11"/>
      <c r="J30" s="11"/>
      <c r="K30" s="11"/>
      <c r="L30" s="12"/>
      <c r="M30" s="12"/>
      <c r="N30" s="12"/>
      <c r="O30" s="12"/>
      <c r="P30" s="12"/>
    </row>
    <row r="31" spans="5:16" ht="14.25">
      <c r="E31" s="10"/>
      <c r="F31" s="10"/>
      <c r="G31" s="11"/>
      <c r="H31" s="11"/>
      <c r="I31" s="11"/>
      <c r="J31" s="11"/>
      <c r="K31" s="11"/>
      <c r="L31" s="12"/>
      <c r="M31" s="12"/>
      <c r="N31" s="12"/>
      <c r="O31" s="12"/>
      <c r="P31" s="12"/>
    </row>
    <row r="32" spans="5:16" ht="14.25">
      <c r="E32" s="10"/>
      <c r="F32" s="10"/>
      <c r="G32" s="11"/>
      <c r="H32" s="11"/>
      <c r="I32" s="11"/>
      <c r="J32" s="11"/>
      <c r="K32" s="11"/>
      <c r="L32" s="12"/>
      <c r="M32" s="12"/>
      <c r="N32" s="12"/>
      <c r="O32" s="12"/>
      <c r="P32" s="12"/>
    </row>
    <row r="33" spans="5:16" ht="14.25">
      <c r="E33" s="10"/>
      <c r="F33" s="10"/>
      <c r="G33" s="11"/>
      <c r="H33" s="11"/>
      <c r="I33" s="11"/>
      <c r="J33" s="11"/>
      <c r="K33" s="11"/>
      <c r="L33" s="12"/>
      <c r="M33" s="12"/>
      <c r="N33" s="12"/>
      <c r="O33" s="12"/>
      <c r="P33" s="12"/>
    </row>
    <row r="34" spans="5:16" ht="14.25">
      <c r="E34" s="10"/>
      <c r="F34" s="10"/>
      <c r="G34" s="11"/>
      <c r="H34" s="11"/>
      <c r="I34" s="11"/>
      <c r="J34" s="11"/>
      <c r="K34" s="11"/>
      <c r="L34" s="12"/>
      <c r="M34" s="12"/>
      <c r="N34" s="12"/>
      <c r="O34" s="12"/>
      <c r="P34" s="12"/>
    </row>
    <row r="35" spans="5:16" ht="14.25">
      <c r="E35" s="10"/>
      <c r="F35" s="10"/>
      <c r="G35" s="11"/>
      <c r="H35" s="11"/>
      <c r="I35" s="11"/>
      <c r="J35" s="11"/>
      <c r="K35" s="11"/>
      <c r="L35" s="12"/>
      <c r="M35" s="12"/>
      <c r="N35" s="12"/>
      <c r="O35" s="12"/>
      <c r="P35" s="12"/>
    </row>
  </sheetData>
  <sheetProtection/>
  <printOptions/>
  <pageMargins left="0.7" right="0.7" top="0.75" bottom="0.75" header="0.3" footer="0.3"/>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P35"/>
  <sheetViews>
    <sheetView zoomScalePageLayoutView="0" workbookViewId="0" topLeftCell="A1">
      <selection activeCell="A1" sqref="A1"/>
    </sheetView>
  </sheetViews>
  <sheetFormatPr defaultColWidth="9.140625" defaultRowHeight="12.75"/>
  <cols>
    <col min="1" max="1" width="11.421875" style="116" bestFit="1" customWidth="1"/>
    <col min="2" max="2" width="8.28125" style="116" bestFit="1" customWidth="1"/>
    <col min="3" max="3" width="3.421875" style="116" bestFit="1" customWidth="1"/>
    <col min="4" max="4" width="35.28125" style="116" bestFit="1" customWidth="1"/>
    <col min="5" max="5" width="13.7109375" style="125" bestFit="1" customWidth="1"/>
    <col min="6" max="6" width="13.8515625" style="104" customWidth="1"/>
    <col min="7" max="11" width="13.8515625" style="126" customWidth="1"/>
    <col min="12" max="16" width="13.7109375" style="127" bestFit="1" customWidth="1"/>
    <col min="17" max="16384" width="9.140625" style="120" customWidth="1"/>
  </cols>
  <sheetData>
    <row r="1" spans="1:16" s="115" customFormat="1" ht="72" customHeight="1">
      <c r="A1" s="114" t="s">
        <v>3</v>
      </c>
      <c r="B1" s="114" t="s">
        <v>0</v>
      </c>
      <c r="C1" s="114" t="s">
        <v>1</v>
      </c>
      <c r="D1" s="114" t="s">
        <v>4</v>
      </c>
      <c r="E1" s="38" t="s">
        <v>6</v>
      </c>
      <c r="F1" s="33" t="s">
        <v>21</v>
      </c>
      <c r="G1" s="48" t="s">
        <v>53</v>
      </c>
      <c r="H1" s="48" t="s">
        <v>54</v>
      </c>
      <c r="I1" s="48" t="s">
        <v>55</v>
      </c>
      <c r="J1" s="48" t="s">
        <v>56</v>
      </c>
      <c r="K1" s="48" t="s">
        <v>57</v>
      </c>
      <c r="L1" s="49" t="s">
        <v>63</v>
      </c>
      <c r="M1" s="49" t="s">
        <v>64</v>
      </c>
      <c r="N1" s="49" t="s">
        <v>65</v>
      </c>
      <c r="O1" s="49" t="s">
        <v>66</v>
      </c>
      <c r="P1" s="49" t="s">
        <v>67</v>
      </c>
    </row>
    <row r="2" spans="1:16" ht="14.25">
      <c r="A2" s="116" t="s">
        <v>69</v>
      </c>
      <c r="B2" s="116" t="s">
        <v>164</v>
      </c>
      <c r="C2" s="116" t="s">
        <v>165</v>
      </c>
      <c r="E2" s="117">
        <v>13.5599518446016</v>
      </c>
      <c r="F2" s="118">
        <v>705.117495919284</v>
      </c>
      <c r="G2" s="93">
        <v>65.7668771332784</v>
      </c>
      <c r="H2" s="93">
        <v>72.4794350876702</v>
      </c>
      <c r="I2" s="93">
        <v>94.8104855277198</v>
      </c>
      <c r="J2" s="93">
        <v>137.509343392724</v>
      </c>
      <c r="K2" s="93">
        <v>157.280630561424</v>
      </c>
      <c r="L2" s="119">
        <v>1.64417192833196</v>
      </c>
      <c r="M2" s="119">
        <v>1.81198587719175</v>
      </c>
      <c r="N2" s="119">
        <v>2.370262138193</v>
      </c>
      <c r="O2" s="119">
        <v>3.4377335848181</v>
      </c>
      <c r="P2" s="119">
        <v>3.93201576403559</v>
      </c>
    </row>
    <row r="3" spans="1:16" ht="14.25">
      <c r="A3" s="116" t="s">
        <v>166</v>
      </c>
      <c r="B3" s="116" t="s">
        <v>164</v>
      </c>
      <c r="C3" s="116" t="s">
        <v>165</v>
      </c>
      <c r="E3" s="117">
        <v>12.0975029028964</v>
      </c>
      <c r="F3" s="118">
        <v>629.070150950611</v>
      </c>
      <c r="G3" s="93">
        <v>54.7000782468165</v>
      </c>
      <c r="H3" s="93">
        <v>62.6036763666912</v>
      </c>
      <c r="I3" s="93">
        <v>79.9159924570344</v>
      </c>
      <c r="J3" s="93">
        <v>108.980821426978</v>
      </c>
      <c r="K3" s="93">
        <v>122.914802349619</v>
      </c>
      <c r="L3" s="119">
        <v>1.36750195617041</v>
      </c>
      <c r="M3" s="119">
        <v>1.56509190916728</v>
      </c>
      <c r="N3" s="119">
        <v>1.99789981142586</v>
      </c>
      <c r="O3" s="119">
        <v>2.72452053567444</v>
      </c>
      <c r="P3" s="119">
        <v>3.07287005874049</v>
      </c>
    </row>
    <row r="4" spans="1:16" ht="14.25">
      <c r="A4" s="116" t="s">
        <v>70</v>
      </c>
      <c r="B4" s="116" t="s">
        <v>164</v>
      </c>
      <c r="C4" s="116" t="s">
        <v>165</v>
      </c>
      <c r="D4" s="116" t="s">
        <v>167</v>
      </c>
      <c r="E4" s="117">
        <v>14.1249815111404</v>
      </c>
      <c r="F4" s="118">
        <v>734.4990385793</v>
      </c>
      <c r="G4" s="93">
        <v>69.4895395625348</v>
      </c>
      <c r="H4" s="93">
        <v>75.8067704318561</v>
      </c>
      <c r="I4" s="93">
        <v>99.8231395126381</v>
      </c>
      <c r="J4" s="93">
        <v>147.093453258939</v>
      </c>
      <c r="K4" s="93">
        <v>168.822549093932</v>
      </c>
      <c r="L4" s="119">
        <v>1.73723848906337</v>
      </c>
      <c r="M4" s="119">
        <v>1.8951692607964</v>
      </c>
      <c r="N4" s="119">
        <v>2.49557848781595</v>
      </c>
      <c r="O4" s="119">
        <v>3.67733633147348</v>
      </c>
      <c r="P4" s="119">
        <v>4.22056372734831</v>
      </c>
    </row>
    <row r="5" spans="1:16" ht="14.25">
      <c r="A5" s="116" t="s">
        <v>2</v>
      </c>
      <c r="B5" s="116" t="s">
        <v>164</v>
      </c>
      <c r="C5" s="116" t="s">
        <v>165</v>
      </c>
      <c r="D5" s="116" t="s">
        <v>168</v>
      </c>
      <c r="E5" s="117">
        <v>10.7913138965887</v>
      </c>
      <c r="F5" s="118">
        <v>561.148322622611</v>
      </c>
      <c r="G5" s="93">
        <v>48.4720329785122</v>
      </c>
      <c r="H5" s="93">
        <v>61.0890180332131</v>
      </c>
      <c r="I5" s="93">
        <v>74.4188271023039</v>
      </c>
      <c r="J5" s="93">
        <v>100.294338824657</v>
      </c>
      <c r="K5" s="93">
        <v>125.599591335498</v>
      </c>
      <c r="L5" s="119">
        <v>1.2118008244628</v>
      </c>
      <c r="M5" s="119">
        <v>1.52722545083033</v>
      </c>
      <c r="N5" s="119">
        <v>1.8604706775576</v>
      </c>
      <c r="O5" s="119">
        <v>2.50735847061642</v>
      </c>
      <c r="P5" s="119">
        <v>3.13998978338744</v>
      </c>
    </row>
    <row r="6" spans="1:16" ht="14.25">
      <c r="A6" s="116" t="s">
        <v>2</v>
      </c>
      <c r="B6" s="116" t="s">
        <v>164</v>
      </c>
      <c r="C6" s="116" t="s">
        <v>165</v>
      </c>
      <c r="D6" s="116" t="s">
        <v>169</v>
      </c>
      <c r="E6" s="117">
        <v>14.1249815111404</v>
      </c>
      <c r="F6" s="118">
        <v>734.4990385793</v>
      </c>
      <c r="G6" s="93">
        <v>69.4895395625348</v>
      </c>
      <c r="H6" s="93">
        <v>75.8067704318561</v>
      </c>
      <c r="I6" s="93">
        <v>99.8231395126381</v>
      </c>
      <c r="J6" s="93">
        <v>147.093453258939</v>
      </c>
      <c r="K6" s="93">
        <v>168.822549093932</v>
      </c>
      <c r="L6" s="119">
        <v>1.73723848906337</v>
      </c>
      <c r="M6" s="119">
        <v>1.8951692607964</v>
      </c>
      <c r="N6" s="119">
        <v>2.49557848781595</v>
      </c>
      <c r="O6" s="119">
        <v>3.67733633147348</v>
      </c>
      <c r="P6" s="119">
        <v>4.22056372734831</v>
      </c>
    </row>
    <row r="7" spans="1:16" ht="14.25">
      <c r="A7" s="116" t="s">
        <v>2</v>
      </c>
      <c r="B7" s="116" t="s">
        <v>164</v>
      </c>
      <c r="C7" s="116" t="s">
        <v>165</v>
      </c>
      <c r="D7" s="116" t="s">
        <v>170</v>
      </c>
      <c r="E7" s="117"/>
      <c r="F7" s="118"/>
      <c r="G7" s="93"/>
      <c r="H7" s="93"/>
      <c r="I7" s="93"/>
      <c r="J7" s="93"/>
      <c r="K7" s="93"/>
      <c r="L7" s="119"/>
      <c r="M7" s="119"/>
      <c r="N7" s="119"/>
      <c r="O7" s="119"/>
      <c r="P7" s="119"/>
    </row>
    <row r="8" spans="1:16" ht="14.25">
      <c r="A8" s="116" t="s">
        <v>2</v>
      </c>
      <c r="B8" s="116" t="s">
        <v>164</v>
      </c>
      <c r="C8" s="116" t="s">
        <v>165</v>
      </c>
      <c r="D8" s="116" t="s">
        <v>171</v>
      </c>
      <c r="E8" s="117">
        <v>12.5532235942691</v>
      </c>
      <c r="F8" s="118">
        <v>652.767626901996</v>
      </c>
      <c r="G8" s="93">
        <v>75.6777725550669</v>
      </c>
      <c r="H8" s="93">
        <v>76.2905480413428</v>
      </c>
      <c r="I8" s="93">
        <v>103.25266943748</v>
      </c>
      <c r="J8" s="93">
        <v>140.509419003051</v>
      </c>
      <c r="K8" s="93">
        <v>166.42982207252</v>
      </c>
      <c r="L8" s="119">
        <v>1.89194431387667</v>
      </c>
      <c r="M8" s="119">
        <v>1.90726370103357</v>
      </c>
      <c r="N8" s="119">
        <v>2.581316735937</v>
      </c>
      <c r="O8" s="119">
        <v>3.51273547507628</v>
      </c>
      <c r="P8" s="119">
        <v>4.16074555181299</v>
      </c>
    </row>
    <row r="9" spans="1:16" ht="14.25">
      <c r="A9" s="116" t="s">
        <v>2</v>
      </c>
      <c r="B9" s="116" t="s">
        <v>164</v>
      </c>
      <c r="C9" s="116" t="s">
        <v>165</v>
      </c>
      <c r="D9" s="116" t="s">
        <v>172</v>
      </c>
      <c r="E9" s="117">
        <v>13.0377106142315</v>
      </c>
      <c r="F9" s="118">
        <v>677.96095194004</v>
      </c>
      <c r="G9" s="93">
        <v>53.3954055855441</v>
      </c>
      <c r="H9" s="93">
        <v>60.062456227717</v>
      </c>
      <c r="I9" s="93">
        <v>77.5855893314812</v>
      </c>
      <c r="J9" s="93">
        <v>106.90881206741</v>
      </c>
      <c r="K9" s="93">
        <v>107.321815204536</v>
      </c>
      <c r="L9" s="119">
        <v>1.3348851396386</v>
      </c>
      <c r="M9" s="119">
        <v>1.50156140569292</v>
      </c>
      <c r="N9" s="119">
        <v>1.93963973328703</v>
      </c>
      <c r="O9" s="119">
        <v>2.67272030168525</v>
      </c>
      <c r="P9" s="119">
        <v>2.68304538011339</v>
      </c>
    </row>
    <row r="10" spans="5:16" ht="14.25">
      <c r="E10" s="121"/>
      <c r="F10" s="122"/>
      <c r="G10" s="123"/>
      <c r="H10" s="123"/>
      <c r="I10" s="123"/>
      <c r="J10" s="123"/>
      <c r="K10" s="123"/>
      <c r="L10" s="124"/>
      <c r="M10" s="124"/>
      <c r="N10" s="124"/>
      <c r="O10" s="124"/>
      <c r="P10" s="124"/>
    </row>
    <row r="11" spans="5:16" ht="14.25">
      <c r="E11" s="121"/>
      <c r="F11" s="122"/>
      <c r="G11" s="123"/>
      <c r="H11" s="123"/>
      <c r="I11" s="123"/>
      <c r="J11" s="123"/>
      <c r="K11" s="123"/>
      <c r="L11" s="124"/>
      <c r="M11" s="124"/>
      <c r="N11" s="124"/>
      <c r="O11" s="124"/>
      <c r="P11" s="124"/>
    </row>
    <row r="12" spans="5:16" ht="14.25">
      <c r="E12" s="121"/>
      <c r="F12" s="122"/>
      <c r="G12" s="123"/>
      <c r="H12" s="123"/>
      <c r="I12" s="123"/>
      <c r="J12" s="123"/>
      <c r="K12" s="123"/>
      <c r="L12" s="124"/>
      <c r="M12" s="124"/>
      <c r="N12" s="124"/>
      <c r="O12" s="124"/>
      <c r="P12" s="124"/>
    </row>
    <row r="13" spans="5:16" ht="14.25">
      <c r="E13" s="121"/>
      <c r="F13" s="122"/>
      <c r="G13" s="123"/>
      <c r="H13" s="123"/>
      <c r="I13" s="123"/>
      <c r="J13" s="123"/>
      <c r="K13" s="123"/>
      <c r="L13" s="124"/>
      <c r="M13" s="124"/>
      <c r="N13" s="124"/>
      <c r="O13" s="124"/>
      <c r="P13" s="124"/>
    </row>
    <row r="14" spans="5:16" ht="14.25">
      <c r="E14" s="121"/>
      <c r="F14" s="122"/>
      <c r="G14" s="123"/>
      <c r="H14" s="123"/>
      <c r="I14" s="123"/>
      <c r="J14" s="123"/>
      <c r="K14" s="123"/>
      <c r="L14" s="124"/>
      <c r="M14" s="124"/>
      <c r="N14" s="124"/>
      <c r="O14" s="124"/>
      <c r="P14" s="124"/>
    </row>
    <row r="15" spans="5:16" ht="14.25">
      <c r="E15" s="121"/>
      <c r="F15" s="122"/>
      <c r="G15" s="123"/>
      <c r="H15" s="123"/>
      <c r="I15" s="123"/>
      <c r="J15" s="123"/>
      <c r="K15" s="123"/>
      <c r="L15" s="124"/>
      <c r="M15" s="124"/>
      <c r="N15" s="124"/>
      <c r="O15" s="124"/>
      <c r="P15" s="124"/>
    </row>
    <row r="16" spans="5:16" ht="14.25">
      <c r="E16" s="121"/>
      <c r="F16" s="122"/>
      <c r="G16" s="123"/>
      <c r="H16" s="123"/>
      <c r="I16" s="123"/>
      <c r="J16" s="123"/>
      <c r="K16" s="123"/>
      <c r="L16" s="124"/>
      <c r="M16" s="124"/>
      <c r="N16" s="124"/>
      <c r="O16" s="124"/>
      <c r="P16" s="124"/>
    </row>
    <row r="17" spans="5:16" ht="14.25">
      <c r="E17" s="121"/>
      <c r="F17" s="122"/>
      <c r="G17" s="123"/>
      <c r="H17" s="123"/>
      <c r="I17" s="123"/>
      <c r="J17" s="123"/>
      <c r="K17" s="123"/>
      <c r="L17" s="124"/>
      <c r="M17" s="124"/>
      <c r="N17" s="124"/>
      <c r="O17" s="124"/>
      <c r="P17" s="124"/>
    </row>
    <row r="18" spans="5:16" ht="14.25">
      <c r="E18" s="121"/>
      <c r="F18" s="122"/>
      <c r="G18" s="123"/>
      <c r="H18" s="123"/>
      <c r="I18" s="123"/>
      <c r="J18" s="123"/>
      <c r="K18" s="123"/>
      <c r="L18" s="124"/>
      <c r="M18" s="124"/>
      <c r="N18" s="124"/>
      <c r="O18" s="124"/>
      <c r="P18" s="124"/>
    </row>
    <row r="19" spans="5:16" ht="14.25">
      <c r="E19" s="121"/>
      <c r="F19" s="122"/>
      <c r="G19" s="123"/>
      <c r="H19" s="123"/>
      <c r="I19" s="123"/>
      <c r="J19" s="123"/>
      <c r="K19" s="123"/>
      <c r="L19" s="124"/>
      <c r="M19" s="124"/>
      <c r="N19" s="124"/>
      <c r="O19" s="124"/>
      <c r="P19" s="124"/>
    </row>
    <row r="20" spans="5:16" ht="14.25">
      <c r="E20" s="121"/>
      <c r="F20" s="122"/>
      <c r="G20" s="123"/>
      <c r="H20" s="123"/>
      <c r="I20" s="123"/>
      <c r="J20" s="123"/>
      <c r="K20" s="123"/>
      <c r="L20" s="124"/>
      <c r="M20" s="124"/>
      <c r="N20" s="124"/>
      <c r="O20" s="124"/>
      <c r="P20" s="124"/>
    </row>
    <row r="21" spans="5:16" ht="14.25">
      <c r="E21" s="121"/>
      <c r="F21" s="122"/>
      <c r="G21" s="123"/>
      <c r="H21" s="123"/>
      <c r="I21" s="123"/>
      <c r="J21" s="123"/>
      <c r="K21" s="123"/>
      <c r="L21" s="124"/>
      <c r="M21" s="124"/>
      <c r="N21" s="124"/>
      <c r="O21" s="124"/>
      <c r="P21" s="124"/>
    </row>
    <row r="22" spans="5:16" ht="14.25">
      <c r="E22" s="121"/>
      <c r="F22" s="122"/>
      <c r="G22" s="123"/>
      <c r="H22" s="123"/>
      <c r="I22" s="123"/>
      <c r="J22" s="123"/>
      <c r="K22" s="123"/>
      <c r="L22" s="124"/>
      <c r="M22" s="124"/>
      <c r="N22" s="124"/>
      <c r="O22" s="124"/>
      <c r="P22" s="124"/>
    </row>
    <row r="23" spans="5:16" ht="14.25">
      <c r="E23" s="121"/>
      <c r="F23" s="122"/>
      <c r="G23" s="123"/>
      <c r="H23" s="123"/>
      <c r="I23" s="123"/>
      <c r="J23" s="123"/>
      <c r="K23" s="123"/>
      <c r="L23" s="124"/>
      <c r="M23" s="124"/>
      <c r="N23" s="124"/>
      <c r="O23" s="124"/>
      <c r="P23" s="124"/>
    </row>
    <row r="24" spans="5:16" ht="14.25">
      <c r="E24" s="121"/>
      <c r="F24" s="122"/>
      <c r="G24" s="123"/>
      <c r="H24" s="123"/>
      <c r="I24" s="123"/>
      <c r="J24" s="123"/>
      <c r="K24" s="123"/>
      <c r="L24" s="124"/>
      <c r="M24" s="124"/>
      <c r="N24" s="124"/>
      <c r="O24" s="124"/>
      <c r="P24" s="124"/>
    </row>
    <row r="25" spans="5:16" ht="14.25">
      <c r="E25" s="121"/>
      <c r="F25" s="122"/>
      <c r="G25" s="123"/>
      <c r="H25" s="123"/>
      <c r="I25" s="123"/>
      <c r="J25" s="123"/>
      <c r="K25" s="123"/>
      <c r="L25" s="124"/>
      <c r="M25" s="124"/>
      <c r="N25" s="124"/>
      <c r="O25" s="124"/>
      <c r="P25" s="124"/>
    </row>
    <row r="26" spans="5:16" ht="14.25">
      <c r="E26" s="121"/>
      <c r="F26" s="122"/>
      <c r="G26" s="123"/>
      <c r="H26" s="123"/>
      <c r="I26" s="123"/>
      <c r="J26" s="123"/>
      <c r="K26" s="123"/>
      <c r="L26" s="124"/>
      <c r="M26" s="124"/>
      <c r="N26" s="124"/>
      <c r="O26" s="124"/>
      <c r="P26" s="124"/>
    </row>
    <row r="27" spans="5:16" ht="14.25">
      <c r="E27" s="121"/>
      <c r="F27" s="122"/>
      <c r="G27" s="123"/>
      <c r="H27" s="123"/>
      <c r="I27" s="123"/>
      <c r="J27" s="123"/>
      <c r="K27" s="123"/>
      <c r="L27" s="124"/>
      <c r="M27" s="124"/>
      <c r="N27" s="124"/>
      <c r="O27" s="124"/>
      <c r="P27" s="124"/>
    </row>
    <row r="28" spans="5:16" ht="14.25">
      <c r="E28" s="121"/>
      <c r="F28" s="122"/>
      <c r="G28" s="123"/>
      <c r="H28" s="123"/>
      <c r="I28" s="123"/>
      <c r="J28" s="123"/>
      <c r="K28" s="123"/>
      <c r="L28" s="124"/>
      <c r="M28" s="124"/>
      <c r="N28" s="124"/>
      <c r="O28" s="124"/>
      <c r="P28" s="124"/>
    </row>
    <row r="29" spans="5:16" ht="14.25">
      <c r="E29" s="121"/>
      <c r="F29" s="122"/>
      <c r="G29" s="123"/>
      <c r="H29" s="123"/>
      <c r="I29" s="123"/>
      <c r="J29" s="123"/>
      <c r="K29" s="123"/>
      <c r="L29" s="124"/>
      <c r="M29" s="124"/>
      <c r="N29" s="124"/>
      <c r="O29" s="124"/>
      <c r="P29" s="124"/>
    </row>
    <row r="30" spans="5:16" ht="14.25">
      <c r="E30" s="121"/>
      <c r="F30" s="122"/>
      <c r="G30" s="123"/>
      <c r="H30" s="123"/>
      <c r="I30" s="123"/>
      <c r="J30" s="123"/>
      <c r="K30" s="123"/>
      <c r="L30" s="124"/>
      <c r="M30" s="124"/>
      <c r="N30" s="124"/>
      <c r="O30" s="124"/>
      <c r="P30" s="124"/>
    </row>
    <row r="31" spans="5:16" ht="14.25">
      <c r="E31" s="121"/>
      <c r="F31" s="122"/>
      <c r="G31" s="123"/>
      <c r="H31" s="123"/>
      <c r="I31" s="123"/>
      <c r="J31" s="123"/>
      <c r="K31" s="123"/>
      <c r="L31" s="124"/>
      <c r="M31" s="124"/>
      <c r="N31" s="124"/>
      <c r="O31" s="124"/>
      <c r="P31" s="124"/>
    </row>
    <row r="32" spans="5:16" ht="14.25">
      <c r="E32" s="121"/>
      <c r="F32" s="122"/>
      <c r="G32" s="123"/>
      <c r="H32" s="123"/>
      <c r="I32" s="123"/>
      <c r="J32" s="123"/>
      <c r="K32" s="123"/>
      <c r="L32" s="124"/>
      <c r="M32" s="124"/>
      <c r="N32" s="124"/>
      <c r="O32" s="124"/>
      <c r="P32" s="124"/>
    </row>
    <row r="33" spans="5:16" ht="14.25">
      <c r="E33" s="121"/>
      <c r="F33" s="122"/>
      <c r="G33" s="123"/>
      <c r="H33" s="123"/>
      <c r="I33" s="123"/>
      <c r="J33" s="123"/>
      <c r="K33" s="123"/>
      <c r="L33" s="124"/>
      <c r="M33" s="124"/>
      <c r="N33" s="124"/>
      <c r="O33" s="124"/>
      <c r="P33" s="124"/>
    </row>
    <row r="34" spans="5:16" ht="14.25">
      <c r="E34" s="121"/>
      <c r="F34" s="122"/>
      <c r="G34" s="123"/>
      <c r="H34" s="123"/>
      <c r="I34" s="123"/>
      <c r="J34" s="123"/>
      <c r="K34" s="123"/>
      <c r="L34" s="124"/>
      <c r="M34" s="124"/>
      <c r="N34" s="124"/>
      <c r="O34" s="124"/>
      <c r="P34" s="124"/>
    </row>
    <row r="35" spans="5:16" ht="14.25">
      <c r="E35" s="121"/>
      <c r="F35" s="122"/>
      <c r="G35" s="123"/>
      <c r="H35" s="123"/>
      <c r="I35" s="123"/>
      <c r="J35" s="123"/>
      <c r="K35" s="123"/>
      <c r="L35" s="124"/>
      <c r="M35" s="124"/>
      <c r="N35" s="124"/>
      <c r="O35" s="124"/>
      <c r="P35" s="124"/>
    </row>
  </sheetData>
  <sheetProtection/>
  <printOptions/>
  <pageMargins left="0.7" right="0.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421875" style="2" bestFit="1" customWidth="1"/>
    <col min="4" max="4" width="35.28125" style="2" bestFit="1" customWidth="1"/>
    <col min="5" max="5" width="18.00390625" style="17" bestFit="1" customWidth="1"/>
    <col min="6" max="6" width="18.140625" style="17" bestFit="1" customWidth="1"/>
    <col min="7" max="16384" width="9.140625" style="1" customWidth="1"/>
  </cols>
  <sheetData>
    <row r="1" spans="1:6" s="35" customFormat="1" ht="25.5">
      <c r="A1" s="6" t="s">
        <v>3</v>
      </c>
      <c r="B1" s="6" t="s">
        <v>0</v>
      </c>
      <c r="C1" s="6" t="s">
        <v>1</v>
      </c>
      <c r="D1" s="6" t="s">
        <v>4</v>
      </c>
      <c r="E1" s="34" t="s">
        <v>7</v>
      </c>
      <c r="F1" s="33" t="s">
        <v>22</v>
      </c>
    </row>
    <row r="2" spans="1:6" ht="14.25">
      <c r="A2" s="2" t="s">
        <v>69</v>
      </c>
      <c r="B2" s="2" t="s">
        <v>164</v>
      </c>
      <c r="C2" s="2" t="s">
        <v>165</v>
      </c>
      <c r="E2" s="27">
        <v>710</v>
      </c>
      <c r="F2" s="27">
        <v>213</v>
      </c>
    </row>
    <row r="3" spans="1:6" ht="14.25">
      <c r="A3" s="2" t="s">
        <v>166</v>
      </c>
      <c r="B3" s="2" t="s">
        <v>164</v>
      </c>
      <c r="C3" s="2" t="s">
        <v>165</v>
      </c>
      <c r="E3" s="27">
        <v>710</v>
      </c>
      <c r="F3" s="27">
        <v>213</v>
      </c>
    </row>
    <row r="4" spans="1:6" ht="14.25">
      <c r="A4" s="2" t="s">
        <v>70</v>
      </c>
      <c r="B4" s="2" t="s">
        <v>164</v>
      </c>
      <c r="C4" s="2" t="s">
        <v>165</v>
      </c>
      <c r="D4" s="2" t="s">
        <v>167</v>
      </c>
      <c r="E4" s="27">
        <v>710</v>
      </c>
      <c r="F4" s="27">
        <v>213</v>
      </c>
    </row>
    <row r="5" spans="1:6" ht="14.25">
      <c r="A5" s="2" t="s">
        <v>2</v>
      </c>
      <c r="B5" s="2" t="s">
        <v>164</v>
      </c>
      <c r="C5" s="2" t="s">
        <v>165</v>
      </c>
      <c r="D5" s="2" t="s">
        <v>168</v>
      </c>
      <c r="E5" s="27">
        <v>710</v>
      </c>
      <c r="F5" s="27">
        <v>213</v>
      </c>
    </row>
    <row r="6" spans="1:6" ht="14.25">
      <c r="A6" s="2" t="s">
        <v>2</v>
      </c>
      <c r="B6" s="2" t="s">
        <v>164</v>
      </c>
      <c r="C6" s="2" t="s">
        <v>165</v>
      </c>
      <c r="D6" s="2" t="s">
        <v>169</v>
      </c>
      <c r="E6" s="27">
        <v>710</v>
      </c>
      <c r="F6" s="27">
        <v>213</v>
      </c>
    </row>
    <row r="7" spans="1:6" ht="14.25">
      <c r="A7" s="2" t="s">
        <v>2</v>
      </c>
      <c r="B7" s="2" t="s">
        <v>164</v>
      </c>
      <c r="C7" s="2" t="s">
        <v>165</v>
      </c>
      <c r="D7" s="2" t="s">
        <v>170</v>
      </c>
      <c r="E7" s="27">
        <v>710</v>
      </c>
      <c r="F7" s="27">
        <v>213</v>
      </c>
    </row>
    <row r="8" spans="1:6" ht="14.25">
      <c r="A8" s="2" t="s">
        <v>2</v>
      </c>
      <c r="B8" s="2" t="s">
        <v>164</v>
      </c>
      <c r="C8" s="2" t="s">
        <v>165</v>
      </c>
      <c r="D8" s="2" t="s">
        <v>171</v>
      </c>
      <c r="E8" s="27">
        <v>710</v>
      </c>
      <c r="F8" s="27">
        <v>213</v>
      </c>
    </row>
    <row r="9" spans="1:6" ht="14.25">
      <c r="A9" s="2" t="s">
        <v>2</v>
      </c>
      <c r="B9" s="2" t="s">
        <v>164</v>
      </c>
      <c r="C9" s="2" t="s">
        <v>165</v>
      </c>
      <c r="D9" s="2" t="s">
        <v>172</v>
      </c>
      <c r="E9" s="27">
        <v>710</v>
      </c>
      <c r="F9" s="27">
        <v>213</v>
      </c>
    </row>
    <row r="10" spans="5:6" ht="14.25">
      <c r="E10" s="16"/>
      <c r="F10" s="16"/>
    </row>
    <row r="11" spans="5:6" ht="14.25">
      <c r="E11" s="16"/>
      <c r="F11" s="16"/>
    </row>
    <row r="12" spans="5:6" ht="14.25">
      <c r="E12" s="16"/>
      <c r="F12" s="16"/>
    </row>
    <row r="13" spans="5:6" ht="14.25">
      <c r="E13" s="16"/>
      <c r="F13" s="16"/>
    </row>
    <row r="14" spans="5:6" ht="14.25">
      <c r="E14" s="16"/>
      <c r="F14" s="16"/>
    </row>
    <row r="15" spans="5:6" ht="14.25">
      <c r="E15" s="16"/>
      <c r="F15" s="16"/>
    </row>
    <row r="16" spans="5:6" ht="14.25">
      <c r="E16" s="16"/>
      <c r="F16" s="16"/>
    </row>
    <row r="17" spans="5:6" ht="14.25">
      <c r="E17" s="16"/>
      <c r="F17" s="16"/>
    </row>
    <row r="18" spans="5:6" ht="14.25">
      <c r="E18" s="16"/>
      <c r="F18" s="16"/>
    </row>
    <row r="19" spans="5:6" ht="14.25">
      <c r="E19" s="16"/>
      <c r="F19" s="16"/>
    </row>
    <row r="20" spans="5:6" ht="14.25">
      <c r="E20" s="16"/>
      <c r="F20" s="16"/>
    </row>
    <row r="21" spans="5:6" ht="14.25">
      <c r="E21" s="16"/>
      <c r="F21" s="16"/>
    </row>
    <row r="22" spans="5:6" ht="14.25">
      <c r="E22" s="16"/>
      <c r="F22" s="16"/>
    </row>
    <row r="23" spans="5:6" ht="14.25">
      <c r="E23" s="16"/>
      <c r="F23" s="16"/>
    </row>
    <row r="24" spans="5:6" ht="14.25">
      <c r="E24" s="16"/>
      <c r="F24" s="16"/>
    </row>
    <row r="25" spans="5:6" ht="14.25">
      <c r="E25" s="16"/>
      <c r="F25" s="16"/>
    </row>
    <row r="26" spans="5:6" ht="14.25">
      <c r="E26" s="16"/>
      <c r="F26" s="16"/>
    </row>
    <row r="27" spans="5:6" ht="14.25">
      <c r="E27" s="16"/>
      <c r="F27" s="16"/>
    </row>
    <row r="28" spans="5:6" ht="14.25">
      <c r="E28" s="16"/>
      <c r="F28" s="16"/>
    </row>
    <row r="29" spans="5:6" ht="14.25">
      <c r="E29" s="16"/>
      <c r="F29" s="16"/>
    </row>
    <row r="30" spans="5:6" ht="14.25">
      <c r="E30" s="16"/>
      <c r="F30" s="16"/>
    </row>
    <row r="31" spans="5:6" ht="14.25">
      <c r="E31" s="16"/>
      <c r="F31" s="16"/>
    </row>
    <row r="32" spans="5:6" ht="14.25">
      <c r="E32" s="16"/>
      <c r="F32" s="16"/>
    </row>
    <row r="33" spans="5:6" ht="14.25">
      <c r="E33" s="16"/>
      <c r="F33" s="16"/>
    </row>
    <row r="34" spans="5:6" ht="14.25">
      <c r="E34" s="16"/>
      <c r="F34" s="16"/>
    </row>
    <row r="35" spans="5:6" ht="14.25">
      <c r="E35" s="16"/>
      <c r="F35" s="1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P35"/>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421875" style="2" bestFit="1" customWidth="1"/>
    <col min="4" max="4" width="35.28125" style="2" bestFit="1" customWidth="1"/>
    <col min="5" max="5" width="10.00390625" style="17" bestFit="1" customWidth="1"/>
    <col min="6" max="6" width="11.140625" style="17" bestFit="1" customWidth="1"/>
    <col min="7" max="9" width="18.8515625" style="17" bestFit="1" customWidth="1"/>
    <col min="10" max="10" width="19.00390625" style="17" bestFit="1" customWidth="1"/>
    <col min="11" max="11" width="15.00390625" style="17" bestFit="1" customWidth="1"/>
    <col min="12" max="16" width="18.7109375" style="9" bestFit="1" customWidth="1"/>
    <col min="17" max="16384" width="9.140625" style="1" customWidth="1"/>
  </cols>
  <sheetData>
    <row r="1" spans="1:16" s="35" customFormat="1" ht="25.5">
      <c r="A1" s="6" t="s">
        <v>3</v>
      </c>
      <c r="B1" s="6" t="s">
        <v>0</v>
      </c>
      <c r="C1" s="6" t="s">
        <v>1</v>
      </c>
      <c r="D1" s="6" t="s">
        <v>4</v>
      </c>
      <c r="E1" s="33" t="s">
        <v>13</v>
      </c>
      <c r="F1" s="33" t="s">
        <v>14</v>
      </c>
      <c r="G1" s="33" t="s">
        <v>15</v>
      </c>
      <c r="H1" s="33" t="s">
        <v>16</v>
      </c>
      <c r="I1" s="33" t="s">
        <v>17</v>
      </c>
      <c r="J1" s="33" t="s">
        <v>18</v>
      </c>
      <c r="K1" s="33" t="s">
        <v>19</v>
      </c>
      <c r="L1" s="31" t="s">
        <v>28</v>
      </c>
      <c r="M1" s="31" t="s">
        <v>29</v>
      </c>
      <c r="N1" s="31" t="s">
        <v>30</v>
      </c>
      <c r="O1" s="31" t="s">
        <v>31</v>
      </c>
      <c r="P1" s="31" t="s">
        <v>32</v>
      </c>
    </row>
    <row r="2" spans="1:16" ht="14.25">
      <c r="A2" s="2" t="s">
        <v>69</v>
      </c>
      <c r="B2" s="2" t="s">
        <v>164</v>
      </c>
      <c r="C2" s="2" t="s">
        <v>165</v>
      </c>
      <c r="E2" s="27">
        <v>80576.477454081</v>
      </c>
      <c r="F2" s="27">
        <v>6714.70645450675</v>
      </c>
      <c r="G2" s="27">
        <v>24172.9432362243</v>
      </c>
      <c r="H2" s="27">
        <v>604.323580905608</v>
      </c>
      <c r="I2" s="27">
        <v>1007.20596817601</v>
      </c>
      <c r="J2" s="27">
        <v>1611.52954908162</v>
      </c>
      <c r="K2" s="27">
        <v>2014.41193635203</v>
      </c>
      <c r="L2" s="25">
        <v>0.575520017551968</v>
      </c>
      <c r="M2" s="25">
        <v>0.634261007547605</v>
      </c>
      <c r="N2" s="25">
        <v>0.829678018380678</v>
      </c>
      <c r="O2" s="25">
        <v>1.20333187726949</v>
      </c>
      <c r="P2" s="25">
        <v>1.37634863029694</v>
      </c>
    </row>
    <row r="3" spans="1:16" ht="14.25">
      <c r="A3" s="2" t="s">
        <v>166</v>
      </c>
      <c r="B3" s="2" t="s">
        <v>164</v>
      </c>
      <c r="C3" s="2" t="s">
        <v>165</v>
      </c>
      <c r="E3" s="27">
        <v>67857.8512277149</v>
      </c>
      <c r="F3" s="27">
        <v>5654.82093564291</v>
      </c>
      <c r="G3" s="27">
        <v>20357.3553683145</v>
      </c>
      <c r="H3" s="27">
        <v>508.933884207862</v>
      </c>
      <c r="I3" s="27">
        <v>848.223140346436</v>
      </c>
      <c r="J3" s="27">
        <v>1357.1570245543</v>
      </c>
      <c r="K3" s="27">
        <v>1696.44628069287</v>
      </c>
      <c r="L3" s="25">
        <v>0.507092191355465</v>
      </c>
      <c r="M3" s="25">
        <v>0.580361792033477</v>
      </c>
      <c r="N3" s="25">
        <v>0.740854072576083</v>
      </c>
      <c r="O3" s="25">
        <v>1.01029697441687</v>
      </c>
      <c r="P3" s="25">
        <v>1.1394707004303</v>
      </c>
    </row>
    <row r="4" spans="1:16" ht="14.25">
      <c r="A4" s="2" t="s">
        <v>70</v>
      </c>
      <c r="B4" s="2" t="s">
        <v>164</v>
      </c>
      <c r="C4" s="2" t="s">
        <v>165</v>
      </c>
      <c r="D4" s="2" t="s">
        <v>167</v>
      </c>
      <c r="E4" s="27">
        <v>86300</v>
      </c>
      <c r="F4" s="27">
        <v>7191.66666666667</v>
      </c>
      <c r="G4" s="27">
        <v>25890</v>
      </c>
      <c r="H4" s="27">
        <v>647.25</v>
      </c>
      <c r="I4" s="27">
        <v>1078.75</v>
      </c>
      <c r="J4" s="27">
        <v>1726</v>
      </c>
      <c r="K4" s="27">
        <v>2157.5</v>
      </c>
      <c r="L4" s="25">
        <v>0.591425260718424</v>
      </c>
      <c r="M4" s="25">
        <v>0.645191193511008</v>
      </c>
      <c r="N4" s="25">
        <v>0.849594438006952</v>
      </c>
      <c r="O4" s="25">
        <v>1.25191193511008</v>
      </c>
      <c r="P4" s="25">
        <v>1.43684820393974</v>
      </c>
    </row>
    <row r="5" spans="1:16" ht="14.25">
      <c r="A5" s="2" t="s">
        <v>2</v>
      </c>
      <c r="B5" s="2" t="s">
        <v>164</v>
      </c>
      <c r="C5" s="2" t="s">
        <v>165</v>
      </c>
      <c r="D5" s="2" t="s">
        <v>168</v>
      </c>
      <c r="E5" s="27">
        <v>60900</v>
      </c>
      <c r="F5" s="27">
        <v>5075</v>
      </c>
      <c r="G5" s="27">
        <v>18270</v>
      </c>
      <c r="H5" s="27">
        <v>456.75</v>
      </c>
      <c r="I5" s="27">
        <v>761.25</v>
      </c>
      <c r="J5" s="27">
        <v>1218</v>
      </c>
      <c r="K5" s="27">
        <v>1522.5</v>
      </c>
      <c r="L5" s="25">
        <v>0.446633825944171</v>
      </c>
      <c r="M5" s="25">
        <v>0.562889983579639</v>
      </c>
      <c r="N5" s="25">
        <v>0.685714285714286</v>
      </c>
      <c r="O5" s="25">
        <v>0.924137931034483</v>
      </c>
      <c r="P5" s="25">
        <v>1.15730706075534</v>
      </c>
    </row>
    <row r="6" spans="1:16" ht="14.25">
      <c r="A6" s="2" t="s">
        <v>2</v>
      </c>
      <c r="B6" s="2" t="s">
        <v>164</v>
      </c>
      <c r="C6" s="2" t="s">
        <v>165</v>
      </c>
      <c r="D6" s="2" t="s">
        <v>169</v>
      </c>
      <c r="E6" s="27">
        <v>86300</v>
      </c>
      <c r="F6" s="27">
        <v>7191.66666666667</v>
      </c>
      <c r="G6" s="27">
        <v>25890</v>
      </c>
      <c r="H6" s="27">
        <v>647.25</v>
      </c>
      <c r="I6" s="27">
        <v>1078.75</v>
      </c>
      <c r="J6" s="27">
        <v>1726</v>
      </c>
      <c r="K6" s="27">
        <v>2157.5</v>
      </c>
      <c r="L6" s="25">
        <v>0.591425260718424</v>
      </c>
      <c r="M6" s="25">
        <v>0.645191193511008</v>
      </c>
      <c r="N6" s="25">
        <v>0.849594438006952</v>
      </c>
      <c r="O6" s="25">
        <v>1.25191193511008</v>
      </c>
      <c r="P6" s="25">
        <v>1.43684820393974</v>
      </c>
    </row>
    <row r="7" spans="1:16" ht="14.25">
      <c r="A7" s="2" t="s">
        <v>2</v>
      </c>
      <c r="B7" s="2" t="s">
        <v>164</v>
      </c>
      <c r="C7" s="2" t="s">
        <v>165</v>
      </c>
      <c r="D7" s="2" t="s">
        <v>170</v>
      </c>
      <c r="E7" s="27">
        <v>84500</v>
      </c>
      <c r="F7" s="27">
        <v>7041.66666666667</v>
      </c>
      <c r="G7" s="27">
        <v>25350</v>
      </c>
      <c r="H7" s="27">
        <v>633.75</v>
      </c>
      <c r="I7" s="27">
        <v>1056.25</v>
      </c>
      <c r="J7" s="27">
        <v>1690</v>
      </c>
      <c r="K7" s="27">
        <v>2112.5</v>
      </c>
      <c r="L7" s="25">
        <v>0.412307692307692</v>
      </c>
      <c r="M7" s="25">
        <v>0.458698224852071</v>
      </c>
      <c r="N7" s="25">
        <v>0.574201183431953</v>
      </c>
      <c r="O7" s="25">
        <v>0.760710059171598</v>
      </c>
      <c r="P7" s="25">
        <v>0.869585798816568</v>
      </c>
    </row>
    <row r="8" spans="1:16" ht="14.25">
      <c r="A8" s="2" t="s">
        <v>2</v>
      </c>
      <c r="B8" s="2" t="s">
        <v>164</v>
      </c>
      <c r="C8" s="2" t="s">
        <v>165</v>
      </c>
      <c r="D8" s="2" t="s">
        <v>171</v>
      </c>
      <c r="E8" s="27">
        <v>62700</v>
      </c>
      <c r="F8" s="27">
        <v>5225</v>
      </c>
      <c r="G8" s="27">
        <v>18810</v>
      </c>
      <c r="H8" s="27">
        <v>470.25</v>
      </c>
      <c r="I8" s="27">
        <v>783.75</v>
      </c>
      <c r="J8" s="27">
        <v>1254</v>
      </c>
      <c r="K8" s="27">
        <v>1567.5</v>
      </c>
      <c r="L8" s="25">
        <v>0.787878787878788</v>
      </c>
      <c r="M8" s="25">
        <v>0.794258373205742</v>
      </c>
      <c r="N8" s="25">
        <v>1.07496012759171</v>
      </c>
      <c r="O8" s="25">
        <v>1.46283891547049</v>
      </c>
      <c r="P8" s="25">
        <v>1.73269537480064</v>
      </c>
    </row>
    <row r="9" spans="1:16" ht="14.25">
      <c r="A9" s="2" t="s">
        <v>2</v>
      </c>
      <c r="B9" s="2" t="s">
        <v>164</v>
      </c>
      <c r="C9" s="2" t="s">
        <v>165</v>
      </c>
      <c r="D9" s="2" t="s">
        <v>172</v>
      </c>
      <c r="E9" s="27">
        <v>78600</v>
      </c>
      <c r="F9" s="27">
        <v>6550</v>
      </c>
      <c r="G9" s="27">
        <v>23580</v>
      </c>
      <c r="H9" s="27">
        <v>589.5</v>
      </c>
      <c r="I9" s="27">
        <v>982.5</v>
      </c>
      <c r="J9" s="27">
        <v>1572</v>
      </c>
      <c r="K9" s="27">
        <v>1965</v>
      </c>
      <c r="L9" s="25">
        <v>0.460559796437659</v>
      </c>
      <c r="M9" s="25">
        <v>0.518066157760814</v>
      </c>
      <c r="N9" s="25">
        <v>0.669211195928753</v>
      </c>
      <c r="O9" s="25">
        <v>0.922137404580153</v>
      </c>
      <c r="P9" s="25">
        <v>0.925699745547074</v>
      </c>
    </row>
    <row r="10" spans="5:16" ht="14.25">
      <c r="E10" s="16"/>
      <c r="F10" s="16"/>
      <c r="G10" s="16"/>
      <c r="H10" s="16"/>
      <c r="I10" s="16"/>
      <c r="J10" s="16"/>
      <c r="K10" s="16"/>
      <c r="L10" s="7"/>
      <c r="M10" s="7"/>
      <c r="N10" s="7"/>
      <c r="O10" s="7"/>
      <c r="P10" s="7"/>
    </row>
    <row r="11" spans="5:16" ht="14.25">
      <c r="E11" s="16"/>
      <c r="F11" s="16"/>
      <c r="G11" s="16"/>
      <c r="H11" s="16"/>
      <c r="I11" s="16"/>
      <c r="J11" s="16"/>
      <c r="K11" s="16"/>
      <c r="L11" s="7"/>
      <c r="M11" s="7"/>
      <c r="N11" s="7"/>
      <c r="O11" s="7"/>
      <c r="P11" s="7"/>
    </row>
    <row r="12" spans="5:16" ht="14.25">
      <c r="E12" s="16"/>
      <c r="F12" s="16"/>
      <c r="G12" s="16"/>
      <c r="H12" s="16"/>
      <c r="I12" s="16"/>
      <c r="J12" s="16"/>
      <c r="K12" s="16"/>
      <c r="L12" s="7"/>
      <c r="M12" s="7"/>
      <c r="N12" s="7"/>
      <c r="O12" s="7"/>
      <c r="P12" s="7"/>
    </row>
    <row r="13" spans="5:16" ht="14.25">
      <c r="E13" s="16"/>
      <c r="F13" s="16"/>
      <c r="G13" s="16"/>
      <c r="H13" s="16"/>
      <c r="I13" s="16"/>
      <c r="J13" s="16"/>
      <c r="K13" s="16"/>
      <c r="L13" s="7"/>
      <c r="M13" s="7"/>
      <c r="N13" s="7"/>
      <c r="O13" s="7"/>
      <c r="P13" s="7"/>
    </row>
    <row r="14" spans="5:16" ht="14.25">
      <c r="E14" s="16"/>
      <c r="F14" s="16"/>
      <c r="G14" s="16"/>
      <c r="H14" s="16"/>
      <c r="I14" s="16"/>
      <c r="J14" s="16"/>
      <c r="K14" s="16"/>
      <c r="L14" s="7"/>
      <c r="M14" s="7"/>
      <c r="N14" s="7"/>
      <c r="O14" s="7"/>
      <c r="P14" s="7"/>
    </row>
    <row r="15" spans="5:16" ht="14.25">
      <c r="E15" s="16"/>
      <c r="F15" s="16"/>
      <c r="G15" s="16"/>
      <c r="H15" s="16"/>
      <c r="I15" s="16"/>
      <c r="J15" s="16"/>
      <c r="K15" s="16"/>
      <c r="L15" s="7"/>
      <c r="M15" s="7"/>
      <c r="N15" s="7"/>
      <c r="O15" s="7"/>
      <c r="P15" s="7"/>
    </row>
    <row r="16" spans="5:16" ht="14.25">
      <c r="E16" s="16"/>
      <c r="F16" s="16"/>
      <c r="G16" s="16"/>
      <c r="H16" s="16"/>
      <c r="I16" s="16"/>
      <c r="J16" s="16"/>
      <c r="K16" s="16"/>
      <c r="L16" s="7"/>
      <c r="M16" s="7"/>
      <c r="N16" s="7"/>
      <c r="O16" s="7"/>
      <c r="P16" s="7"/>
    </row>
    <row r="17" spans="5:16" ht="14.25">
      <c r="E17" s="16"/>
      <c r="F17" s="16"/>
      <c r="G17" s="16"/>
      <c r="H17" s="16"/>
      <c r="I17" s="16"/>
      <c r="J17" s="16"/>
      <c r="K17" s="16"/>
      <c r="L17" s="7"/>
      <c r="M17" s="7"/>
      <c r="N17" s="7"/>
      <c r="O17" s="7"/>
      <c r="P17" s="7"/>
    </row>
    <row r="18" spans="5:16" ht="14.25">
      <c r="E18" s="16"/>
      <c r="F18" s="16"/>
      <c r="G18" s="16"/>
      <c r="H18" s="16"/>
      <c r="I18" s="16"/>
      <c r="J18" s="16"/>
      <c r="K18" s="16"/>
      <c r="L18" s="7"/>
      <c r="M18" s="7"/>
      <c r="N18" s="7"/>
      <c r="O18" s="7"/>
      <c r="P18" s="7"/>
    </row>
    <row r="19" spans="5:16" ht="14.25">
      <c r="E19" s="16"/>
      <c r="F19" s="16"/>
      <c r="G19" s="16"/>
      <c r="H19" s="16"/>
      <c r="I19" s="16"/>
      <c r="J19" s="16"/>
      <c r="K19" s="16"/>
      <c r="L19" s="7"/>
      <c r="M19" s="7"/>
      <c r="N19" s="7"/>
      <c r="O19" s="7"/>
      <c r="P19" s="7"/>
    </row>
    <row r="20" spans="5:16" ht="14.25">
      <c r="E20" s="16"/>
      <c r="F20" s="16"/>
      <c r="G20" s="16"/>
      <c r="H20" s="16"/>
      <c r="I20" s="16"/>
      <c r="J20" s="16"/>
      <c r="K20" s="16"/>
      <c r="L20" s="7"/>
      <c r="M20" s="7"/>
      <c r="N20" s="7"/>
      <c r="O20" s="7"/>
      <c r="P20" s="7"/>
    </row>
    <row r="21" spans="5:16" ht="14.25">
      <c r="E21" s="16"/>
      <c r="F21" s="16"/>
      <c r="G21" s="16"/>
      <c r="H21" s="16"/>
      <c r="I21" s="16"/>
      <c r="J21" s="16"/>
      <c r="K21" s="16"/>
      <c r="L21" s="7"/>
      <c r="M21" s="7"/>
      <c r="N21" s="7"/>
      <c r="O21" s="7"/>
      <c r="P21" s="7"/>
    </row>
    <row r="22" spans="5:16" ht="14.25">
      <c r="E22" s="16"/>
      <c r="F22" s="16"/>
      <c r="G22" s="16"/>
      <c r="H22" s="16"/>
      <c r="I22" s="16"/>
      <c r="J22" s="16"/>
      <c r="K22" s="16"/>
      <c r="L22" s="7"/>
      <c r="M22" s="7"/>
      <c r="N22" s="7"/>
      <c r="O22" s="7"/>
      <c r="P22" s="7"/>
    </row>
    <row r="23" spans="5:16" ht="14.25">
      <c r="E23" s="16"/>
      <c r="F23" s="16"/>
      <c r="G23" s="16"/>
      <c r="H23" s="16"/>
      <c r="I23" s="16"/>
      <c r="J23" s="16"/>
      <c r="K23" s="16"/>
      <c r="L23" s="7"/>
      <c r="M23" s="7"/>
      <c r="N23" s="7"/>
      <c r="O23" s="7"/>
      <c r="P23" s="7"/>
    </row>
    <row r="24" spans="5:16" ht="14.25">
      <c r="E24" s="16"/>
      <c r="F24" s="16"/>
      <c r="G24" s="16"/>
      <c r="H24" s="16"/>
      <c r="I24" s="16"/>
      <c r="J24" s="16"/>
      <c r="K24" s="16"/>
      <c r="L24" s="7"/>
      <c r="M24" s="7"/>
      <c r="N24" s="7"/>
      <c r="O24" s="7"/>
      <c r="P24" s="7"/>
    </row>
    <row r="25" spans="5:16" ht="14.25">
      <c r="E25" s="16"/>
      <c r="F25" s="16"/>
      <c r="G25" s="16"/>
      <c r="H25" s="16"/>
      <c r="I25" s="16"/>
      <c r="J25" s="16"/>
      <c r="K25" s="16"/>
      <c r="L25" s="7"/>
      <c r="M25" s="7"/>
      <c r="N25" s="7"/>
      <c r="O25" s="7"/>
      <c r="P25" s="7"/>
    </row>
    <row r="26" spans="5:16" ht="14.25">
      <c r="E26" s="16"/>
      <c r="F26" s="16"/>
      <c r="G26" s="16"/>
      <c r="H26" s="16"/>
      <c r="I26" s="16"/>
      <c r="J26" s="16"/>
      <c r="K26" s="16"/>
      <c r="L26" s="7"/>
      <c r="M26" s="7"/>
      <c r="N26" s="7"/>
      <c r="O26" s="7"/>
      <c r="P26" s="7"/>
    </row>
    <row r="27" spans="5:16" ht="14.25">
      <c r="E27" s="16"/>
      <c r="F27" s="16"/>
      <c r="G27" s="16"/>
      <c r="H27" s="16"/>
      <c r="I27" s="16"/>
      <c r="J27" s="16"/>
      <c r="K27" s="16"/>
      <c r="L27" s="7"/>
      <c r="M27" s="7"/>
      <c r="N27" s="7"/>
      <c r="O27" s="7"/>
      <c r="P27" s="7"/>
    </row>
    <row r="28" spans="5:16" ht="14.25">
      <c r="E28" s="16"/>
      <c r="F28" s="16"/>
      <c r="G28" s="16"/>
      <c r="H28" s="16"/>
      <c r="I28" s="16"/>
      <c r="J28" s="16"/>
      <c r="K28" s="16"/>
      <c r="L28" s="7"/>
      <c r="M28" s="7"/>
      <c r="N28" s="7"/>
      <c r="O28" s="7"/>
      <c r="P28" s="7"/>
    </row>
    <row r="29" spans="5:16" ht="14.25">
      <c r="E29" s="16"/>
      <c r="F29" s="16"/>
      <c r="G29" s="16"/>
      <c r="H29" s="16"/>
      <c r="I29" s="16"/>
      <c r="J29" s="16"/>
      <c r="K29" s="16"/>
      <c r="L29" s="7"/>
      <c r="M29" s="7"/>
      <c r="N29" s="7"/>
      <c r="O29" s="7"/>
      <c r="P29" s="7"/>
    </row>
    <row r="30" spans="5:16" ht="14.25">
      <c r="E30" s="16"/>
      <c r="F30" s="16"/>
      <c r="G30" s="16"/>
      <c r="H30" s="16"/>
      <c r="I30" s="16"/>
      <c r="J30" s="16"/>
      <c r="K30" s="16"/>
      <c r="L30" s="7"/>
      <c r="M30" s="7"/>
      <c r="N30" s="7"/>
      <c r="O30" s="7"/>
      <c r="P30" s="7"/>
    </row>
    <row r="31" spans="5:16" ht="14.25">
      <c r="E31" s="16"/>
      <c r="F31" s="16"/>
      <c r="G31" s="16"/>
      <c r="H31" s="16"/>
      <c r="I31" s="16"/>
      <c r="J31" s="16"/>
      <c r="K31" s="16"/>
      <c r="L31" s="7"/>
      <c r="M31" s="7"/>
      <c r="N31" s="7"/>
      <c r="O31" s="7"/>
      <c r="P31" s="7"/>
    </row>
    <row r="32" spans="5:16" ht="14.25">
      <c r="E32" s="16"/>
      <c r="F32" s="16"/>
      <c r="G32" s="16"/>
      <c r="H32" s="16"/>
      <c r="I32" s="16"/>
      <c r="J32" s="16"/>
      <c r="K32" s="16"/>
      <c r="L32" s="7"/>
      <c r="M32" s="7"/>
      <c r="N32" s="7"/>
      <c r="O32" s="7"/>
      <c r="P32" s="7"/>
    </row>
    <row r="33" spans="5:16" ht="14.25">
      <c r="E33" s="16"/>
      <c r="F33" s="16"/>
      <c r="G33" s="16"/>
      <c r="H33" s="16"/>
      <c r="I33" s="16"/>
      <c r="J33" s="16"/>
      <c r="K33" s="16"/>
      <c r="L33" s="7"/>
      <c r="M33" s="7"/>
      <c r="N33" s="7"/>
      <c r="O33" s="7"/>
      <c r="P33" s="7"/>
    </row>
    <row r="34" spans="5:16" ht="14.25">
      <c r="E34" s="16"/>
      <c r="F34" s="16"/>
      <c r="G34" s="16"/>
      <c r="H34" s="16"/>
      <c r="I34" s="16"/>
      <c r="J34" s="16"/>
      <c r="K34" s="16"/>
      <c r="L34" s="7"/>
      <c r="M34" s="7"/>
      <c r="N34" s="7"/>
      <c r="O34" s="7"/>
      <c r="P34" s="7"/>
    </row>
    <row r="35" spans="5:16" ht="14.25">
      <c r="E35" s="16"/>
      <c r="F35" s="16"/>
      <c r="G35" s="16"/>
      <c r="H35" s="16"/>
      <c r="I35" s="16"/>
      <c r="J35" s="16"/>
      <c r="K35" s="16"/>
      <c r="L35" s="7"/>
      <c r="M35" s="7"/>
      <c r="N35" s="7"/>
      <c r="O35" s="7"/>
      <c r="P35" s="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421875" style="2" bestFit="1" customWidth="1"/>
    <col min="4" max="4" width="35.28125" style="2" bestFit="1" customWidth="1"/>
    <col min="5" max="8" width="9.140625" style="3" customWidth="1"/>
  </cols>
  <sheetData>
    <row r="1" spans="1:8" ht="102">
      <c r="A1" s="6" t="s">
        <v>3</v>
      </c>
      <c r="B1" s="6" t="s">
        <v>0</v>
      </c>
      <c r="C1" s="6" t="s">
        <v>1</v>
      </c>
      <c r="D1" s="6" t="s">
        <v>4</v>
      </c>
      <c r="E1" s="33" t="s">
        <v>173</v>
      </c>
      <c r="F1" s="33" t="s">
        <v>174</v>
      </c>
      <c r="G1" s="31" t="s">
        <v>175</v>
      </c>
      <c r="H1" s="41" t="s">
        <v>68</v>
      </c>
    </row>
    <row r="2" spans="1:8" ht="14.25">
      <c r="A2" s="2" t="s">
        <v>69</v>
      </c>
      <c r="B2" s="2" t="s">
        <v>164</v>
      </c>
      <c r="C2" s="2" t="s">
        <v>165</v>
      </c>
      <c r="E2" s="104">
        <v>47687.9185289433</v>
      </c>
      <c r="F2" s="104">
        <v>1192.19796322358</v>
      </c>
      <c r="G2" s="105">
        <v>1.40187565749221</v>
      </c>
      <c r="H2" s="25">
        <v>0.68</v>
      </c>
    </row>
    <row r="3" spans="1:8" ht="14.25">
      <c r="A3" s="2" t="s">
        <v>166</v>
      </c>
      <c r="B3" s="2" t="s">
        <v>164</v>
      </c>
      <c r="C3" s="2" t="s">
        <v>165</v>
      </c>
      <c r="E3" s="104">
        <v>39881.7820291408</v>
      </c>
      <c r="F3" s="104">
        <v>997.04455072852</v>
      </c>
      <c r="G3" s="105">
        <v>1.26054461161192</v>
      </c>
      <c r="H3" s="25">
        <v>0.61</v>
      </c>
    </row>
    <row r="4" spans="1:8" ht="14.25">
      <c r="A4" s="2" t="s">
        <v>70</v>
      </c>
      <c r="B4" s="2" t="s">
        <v>164</v>
      </c>
      <c r="C4" s="2" t="s">
        <v>165</v>
      </c>
      <c r="D4" s="2" t="s">
        <v>167</v>
      </c>
      <c r="E4" s="104">
        <v>51470.1237745098</v>
      </c>
      <c r="F4" s="104">
        <v>1286.75309436275</v>
      </c>
      <c r="G4" s="105">
        <v>1.4245157117013</v>
      </c>
      <c r="H4" s="25">
        <v>0.69</v>
      </c>
    </row>
    <row r="5" spans="1:8" ht="14.25">
      <c r="A5" s="2" t="s">
        <v>2</v>
      </c>
      <c r="B5" s="2" t="s">
        <v>164</v>
      </c>
      <c r="C5" s="2" t="s">
        <v>165</v>
      </c>
      <c r="D5" s="2" t="s">
        <v>168</v>
      </c>
      <c r="E5" s="104">
        <v>31098.8908296943</v>
      </c>
      <c r="F5" s="104">
        <v>777.472270742358</v>
      </c>
      <c r="G5" s="105">
        <v>1.34281316426006</v>
      </c>
      <c r="H5" s="25">
        <v>0.64</v>
      </c>
    </row>
    <row r="6" spans="1:8" ht="14.25">
      <c r="A6" s="2" t="s">
        <v>2</v>
      </c>
      <c r="B6" s="2" t="s">
        <v>164</v>
      </c>
      <c r="C6" s="2" t="s">
        <v>165</v>
      </c>
      <c r="D6" s="2" t="s">
        <v>169</v>
      </c>
      <c r="E6" s="104">
        <v>51470.1237745098</v>
      </c>
      <c r="F6" s="104">
        <v>1286.75309436275</v>
      </c>
      <c r="G6" s="105">
        <v>1.4245157117013</v>
      </c>
      <c r="H6" s="25">
        <v>0.69</v>
      </c>
    </row>
    <row r="7" spans="1:8" ht="14.25">
      <c r="A7" s="2" t="s">
        <v>2</v>
      </c>
      <c r="B7" s="2" t="s">
        <v>164</v>
      </c>
      <c r="C7" s="2" t="s">
        <v>165</v>
      </c>
      <c r="D7" s="2" t="s">
        <v>170</v>
      </c>
      <c r="E7" s="104">
        <v>66380.3522099448</v>
      </c>
      <c r="F7" s="104">
        <v>1659.50880524862</v>
      </c>
      <c r="G7" s="105">
        <v>0.730939176799532</v>
      </c>
      <c r="H7" s="25">
        <v>0.36</v>
      </c>
    </row>
    <row r="8" spans="1:8" ht="14.25">
      <c r="A8" s="2" t="s">
        <v>2</v>
      </c>
      <c r="B8" s="2" t="s">
        <v>164</v>
      </c>
      <c r="C8" s="2" t="s">
        <v>165</v>
      </c>
      <c r="D8" s="2" t="s">
        <v>171</v>
      </c>
      <c r="E8" s="104">
        <v>38497.1329787234</v>
      </c>
      <c r="F8" s="104">
        <v>962.428324468085</v>
      </c>
      <c r="G8" s="105">
        <v>1.75077972786313</v>
      </c>
      <c r="H8" s="25">
        <v>0.77</v>
      </c>
    </row>
    <row r="9" spans="1:8" ht="14.25">
      <c r="A9" s="2" t="s">
        <v>2</v>
      </c>
      <c r="B9" s="2" t="s">
        <v>164</v>
      </c>
      <c r="C9" s="2" t="s">
        <v>165</v>
      </c>
      <c r="D9" s="2" t="s">
        <v>172</v>
      </c>
      <c r="E9" s="104">
        <v>49211.8736842105</v>
      </c>
      <c r="F9" s="104">
        <v>1230.29684210526</v>
      </c>
      <c r="G9" s="105">
        <v>1.0688477406394</v>
      </c>
      <c r="H9" s="25">
        <v>0.52</v>
      </c>
    </row>
    <row r="10" spans="5:8" ht="14.25">
      <c r="E10" s="29"/>
      <c r="F10" s="29"/>
      <c r="G10" s="29"/>
      <c r="H10" s="25"/>
    </row>
    <row r="11" spans="5:8" ht="14.25">
      <c r="E11" s="29"/>
      <c r="F11" s="29"/>
      <c r="G11" s="29"/>
      <c r="H11" s="25"/>
    </row>
    <row r="12" spans="5:8" ht="14.25">
      <c r="E12" s="29"/>
      <c r="F12" s="29"/>
      <c r="G12" s="29"/>
      <c r="H12" s="25"/>
    </row>
    <row r="13" spans="5:8" ht="14.25">
      <c r="E13" s="29"/>
      <c r="F13" s="29"/>
      <c r="G13" s="29"/>
      <c r="H13" s="25"/>
    </row>
    <row r="14" spans="5:8" ht="14.25">
      <c r="E14" s="29"/>
      <c r="F14" s="29"/>
      <c r="G14" s="29"/>
      <c r="H14" s="25"/>
    </row>
    <row r="15" spans="5:8" ht="14.25">
      <c r="E15" s="29"/>
      <c r="F15" s="29"/>
      <c r="G15" s="29"/>
      <c r="H15" s="25"/>
    </row>
    <row r="16" spans="5:8" ht="14.25">
      <c r="E16" s="29"/>
      <c r="F16" s="29"/>
      <c r="G16" s="29"/>
      <c r="H16" s="25"/>
    </row>
    <row r="17" spans="5:8" ht="14.25">
      <c r="E17" s="29"/>
      <c r="F17" s="29"/>
      <c r="G17" s="29"/>
      <c r="H17" s="25"/>
    </row>
    <row r="18" spans="5:8" ht="14.25">
      <c r="E18" s="29"/>
      <c r="F18" s="29"/>
      <c r="G18" s="29"/>
      <c r="H18" s="25"/>
    </row>
    <row r="19" spans="5:8" ht="14.25">
      <c r="E19" s="29"/>
      <c r="F19" s="29"/>
      <c r="G19" s="29"/>
      <c r="H19" s="25"/>
    </row>
    <row r="20" spans="5:8" ht="14.25">
      <c r="E20" s="29"/>
      <c r="F20" s="29"/>
      <c r="G20" s="29"/>
      <c r="H20" s="25"/>
    </row>
    <row r="21" spans="5:8" ht="14.25">
      <c r="E21" s="29"/>
      <c r="F21" s="29"/>
      <c r="G21" s="29"/>
      <c r="H21" s="25"/>
    </row>
    <row r="22" spans="5:8" ht="14.25">
      <c r="E22" s="29"/>
      <c r="F22" s="29"/>
      <c r="G22" s="29"/>
      <c r="H22" s="25"/>
    </row>
    <row r="23" spans="5:8" ht="14.25">
      <c r="E23" s="29"/>
      <c r="F23" s="29"/>
      <c r="G23" s="29"/>
      <c r="H23" s="25"/>
    </row>
    <row r="24" spans="5:8" ht="14.25">
      <c r="E24" s="29"/>
      <c r="F24" s="29"/>
      <c r="G24" s="29"/>
      <c r="H24" s="25"/>
    </row>
    <row r="25" spans="5:8" ht="14.25">
      <c r="E25" s="29"/>
      <c r="F25" s="29"/>
      <c r="G25" s="29"/>
      <c r="H25" s="25"/>
    </row>
    <row r="26" spans="5:8" ht="14.25">
      <c r="E26" s="29"/>
      <c r="F26" s="29"/>
      <c r="G26" s="29"/>
      <c r="H26" s="25"/>
    </row>
    <row r="27" spans="5:8" ht="14.25">
      <c r="E27" s="29"/>
      <c r="F27" s="29"/>
      <c r="G27" s="29"/>
      <c r="H27" s="25"/>
    </row>
    <row r="28" spans="5:8" ht="14.25">
      <c r="E28" s="29"/>
      <c r="F28" s="29"/>
      <c r="G28" s="29"/>
      <c r="H28" s="25"/>
    </row>
    <row r="29" spans="5:8" ht="14.25">
      <c r="E29" s="29"/>
      <c r="F29" s="29"/>
      <c r="G29" s="29"/>
      <c r="H29" s="25"/>
    </row>
    <row r="30" spans="5:8" ht="14.25">
      <c r="E30" s="29"/>
      <c r="F30" s="29"/>
      <c r="G30" s="29"/>
      <c r="H30" s="25"/>
    </row>
    <row r="31" spans="5:8" ht="14.25">
      <c r="E31" s="29"/>
      <c r="F31" s="29"/>
      <c r="G31" s="29"/>
      <c r="H31" s="25"/>
    </row>
    <row r="32" spans="5:8" ht="14.25">
      <c r="E32" s="29"/>
      <c r="F32" s="29"/>
      <c r="G32" s="29"/>
      <c r="H32" s="25"/>
    </row>
    <row r="33" spans="5:8" ht="14.25">
      <c r="E33" s="29"/>
      <c r="F33" s="29"/>
      <c r="G33" s="29"/>
      <c r="H33" s="25"/>
    </row>
    <row r="34" spans="5:8" ht="14.25">
      <c r="E34" s="29"/>
      <c r="F34" s="29"/>
      <c r="G34" s="29"/>
      <c r="H34" s="25"/>
    </row>
    <row r="35" spans="5:8" ht="14.25">
      <c r="E35" s="29"/>
      <c r="F35" s="29"/>
      <c r="G35" s="29"/>
      <c r="H35" s="2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V35"/>
  <sheetViews>
    <sheetView zoomScalePageLayoutView="0" workbookViewId="0" topLeftCell="A1">
      <selection activeCell="A1" sqref="A1"/>
    </sheetView>
  </sheetViews>
  <sheetFormatPr defaultColWidth="8.7109375" defaultRowHeight="12.75"/>
  <cols>
    <col min="1" max="1" width="11.421875" style="2" bestFit="1" customWidth="1"/>
    <col min="2" max="3" width="8.7109375" style="2" customWidth="1"/>
    <col min="4" max="4" width="35.28125" style="2" bestFit="1" customWidth="1"/>
    <col min="5" max="6" width="8.7109375" style="8" customWidth="1"/>
    <col min="7" max="7" width="8.7109375" style="9" customWidth="1"/>
    <col min="8" max="8" width="9.00390625" style="13" customWidth="1"/>
    <col min="9" max="9" width="9.140625" style="13" customWidth="1"/>
    <col min="10" max="22" width="8.7109375" style="3" customWidth="1"/>
    <col min="23" max="23" width="8.7109375" style="13" customWidth="1"/>
    <col min="24" max="16384" width="8.7109375" style="3" customWidth="1"/>
  </cols>
  <sheetData>
    <row r="1" spans="1:74" s="47" customFormat="1" ht="127.5">
      <c r="A1" s="6" t="s">
        <v>3</v>
      </c>
      <c r="B1" s="6" t="s">
        <v>0</v>
      </c>
      <c r="C1" s="6" t="s">
        <v>1</v>
      </c>
      <c r="D1" s="6" t="s">
        <v>4</v>
      </c>
      <c r="E1" s="36" t="s">
        <v>161</v>
      </c>
      <c r="F1" s="36" t="s">
        <v>162</v>
      </c>
      <c r="G1" s="37" t="s">
        <v>163</v>
      </c>
      <c r="H1" s="38" t="s">
        <v>5</v>
      </c>
      <c r="I1" s="38" t="s">
        <v>6</v>
      </c>
      <c r="J1" s="39" t="s">
        <v>7</v>
      </c>
      <c r="K1" s="40" t="s">
        <v>8</v>
      </c>
      <c r="L1" s="40" t="s">
        <v>9</v>
      </c>
      <c r="M1" s="40" t="s">
        <v>10</v>
      </c>
      <c r="N1" s="40" t="s">
        <v>11</v>
      </c>
      <c r="O1" s="40" t="s">
        <v>12</v>
      </c>
      <c r="P1" s="40" t="s">
        <v>13</v>
      </c>
      <c r="Q1" s="40" t="s">
        <v>14</v>
      </c>
      <c r="R1" s="40" t="s">
        <v>15</v>
      </c>
      <c r="S1" s="40" t="s">
        <v>16</v>
      </c>
      <c r="T1" s="42" t="s">
        <v>17</v>
      </c>
      <c r="U1" s="42" t="s">
        <v>18</v>
      </c>
      <c r="V1" s="40" t="s">
        <v>19</v>
      </c>
      <c r="W1" s="43" t="s">
        <v>20</v>
      </c>
      <c r="X1" s="40" t="s">
        <v>21</v>
      </c>
      <c r="Y1" s="40" t="s">
        <v>22</v>
      </c>
      <c r="Z1" s="39" t="s">
        <v>23</v>
      </c>
      <c r="AA1" s="39" t="s">
        <v>24</v>
      </c>
      <c r="AB1" s="39" t="s">
        <v>25</v>
      </c>
      <c r="AC1" s="39" t="s">
        <v>26</v>
      </c>
      <c r="AD1" s="39" t="s">
        <v>27</v>
      </c>
      <c r="AE1" s="41" t="s">
        <v>28</v>
      </c>
      <c r="AF1" s="41" t="s">
        <v>29</v>
      </c>
      <c r="AG1" s="41" t="s">
        <v>30</v>
      </c>
      <c r="AH1" s="41" t="s">
        <v>31</v>
      </c>
      <c r="AI1" s="41" t="s">
        <v>32</v>
      </c>
      <c r="AJ1" s="44" t="s">
        <v>33</v>
      </c>
      <c r="AK1" s="44" t="s">
        <v>34</v>
      </c>
      <c r="AL1" s="44" t="s">
        <v>35</v>
      </c>
      <c r="AM1" s="44" t="s">
        <v>36</v>
      </c>
      <c r="AN1" s="44" t="s">
        <v>37</v>
      </c>
      <c r="AO1" s="41" t="s">
        <v>38</v>
      </c>
      <c r="AP1" s="41" t="s">
        <v>39</v>
      </c>
      <c r="AQ1" s="41" t="s">
        <v>40</v>
      </c>
      <c r="AR1" s="41" t="s">
        <v>41</v>
      </c>
      <c r="AS1" s="41" t="s">
        <v>42</v>
      </c>
      <c r="AT1" s="41" t="s">
        <v>43</v>
      </c>
      <c r="AU1" s="41" t="s">
        <v>44</v>
      </c>
      <c r="AV1" s="41" t="s">
        <v>45</v>
      </c>
      <c r="AW1" s="41" t="s">
        <v>46</v>
      </c>
      <c r="AX1" s="41" t="s">
        <v>47</v>
      </c>
      <c r="AY1" s="45" t="s">
        <v>48</v>
      </c>
      <c r="AZ1" s="45" t="s">
        <v>49</v>
      </c>
      <c r="BA1" s="45" t="s">
        <v>50</v>
      </c>
      <c r="BB1" s="45" t="s">
        <v>51</v>
      </c>
      <c r="BC1" s="45" t="s">
        <v>52</v>
      </c>
      <c r="BD1" s="45" t="s">
        <v>53</v>
      </c>
      <c r="BE1" s="45" t="s">
        <v>54</v>
      </c>
      <c r="BF1" s="45" t="s">
        <v>55</v>
      </c>
      <c r="BG1" s="45" t="s">
        <v>56</v>
      </c>
      <c r="BH1" s="45" t="s">
        <v>57</v>
      </c>
      <c r="BI1" s="46" t="s">
        <v>58</v>
      </c>
      <c r="BJ1" s="46" t="s">
        <v>59</v>
      </c>
      <c r="BK1" s="46" t="s">
        <v>60</v>
      </c>
      <c r="BL1" s="46" t="s">
        <v>61</v>
      </c>
      <c r="BM1" s="46" t="s">
        <v>62</v>
      </c>
      <c r="BN1" s="46" t="s">
        <v>63</v>
      </c>
      <c r="BO1" s="46" t="s">
        <v>64</v>
      </c>
      <c r="BP1" s="46" t="s">
        <v>65</v>
      </c>
      <c r="BQ1" s="46" t="s">
        <v>66</v>
      </c>
      <c r="BR1" s="46" t="s">
        <v>67</v>
      </c>
      <c r="BS1" s="33" t="s">
        <v>173</v>
      </c>
      <c r="BT1" s="33" t="s">
        <v>174</v>
      </c>
      <c r="BU1" s="31" t="s">
        <v>175</v>
      </c>
      <c r="BV1" s="41" t="s">
        <v>68</v>
      </c>
    </row>
    <row r="2" spans="1:74" ht="18.75" customHeight="1">
      <c r="A2" s="2" t="s">
        <v>69</v>
      </c>
      <c r="B2" s="2" t="s">
        <v>164</v>
      </c>
      <c r="C2" s="2" t="s">
        <v>165</v>
      </c>
      <c r="E2" s="93">
        <v>445513</v>
      </c>
      <c r="F2" s="93">
        <v>184026</v>
      </c>
      <c r="G2" s="128">
        <v>0.413065387542002</v>
      </c>
      <c r="H2" s="117">
        <v>7.25</v>
      </c>
      <c r="I2" s="117">
        <v>13.5599518446016</v>
      </c>
      <c r="J2" s="118">
        <v>710</v>
      </c>
      <c r="K2" s="118">
        <v>1159.33439296621</v>
      </c>
      <c r="L2" s="118">
        <v>1277.66294436656</v>
      </c>
      <c r="M2" s="118">
        <v>1671.31330355493</v>
      </c>
      <c r="N2" s="118">
        <v>2424.00609696456</v>
      </c>
      <c r="O2" s="118">
        <v>2772.53310945193</v>
      </c>
      <c r="P2" s="118">
        <v>80576.477454081</v>
      </c>
      <c r="Q2" s="118">
        <v>6714.70645450675</v>
      </c>
      <c r="R2" s="118">
        <v>24172.9432362243</v>
      </c>
      <c r="S2" s="118">
        <v>604.323580905608</v>
      </c>
      <c r="T2" s="118">
        <v>1007.20596817601</v>
      </c>
      <c r="U2" s="118">
        <v>1611.52954908162</v>
      </c>
      <c r="V2" s="118">
        <v>2014.41193635203</v>
      </c>
      <c r="W2" s="118">
        <v>377</v>
      </c>
      <c r="X2" s="118">
        <v>705.117495919284</v>
      </c>
      <c r="Y2" s="118">
        <v>213</v>
      </c>
      <c r="Z2" s="118">
        <v>46373.3757186485</v>
      </c>
      <c r="AA2" s="118">
        <v>51106.5177746623</v>
      </c>
      <c r="AB2" s="118">
        <v>66852.5321421973</v>
      </c>
      <c r="AC2" s="118">
        <v>96960.2438785824</v>
      </c>
      <c r="AD2" s="118">
        <v>110901.324378077</v>
      </c>
      <c r="AE2" s="128">
        <v>0.575520017551968</v>
      </c>
      <c r="AF2" s="128">
        <v>0.634261007547605</v>
      </c>
      <c r="AG2" s="128">
        <v>0.829678018380678</v>
      </c>
      <c r="AH2" s="128">
        <v>1.20333187726949</v>
      </c>
      <c r="AI2" s="128">
        <v>1.37634863029694</v>
      </c>
      <c r="AJ2" s="117">
        <v>22.2948921724271</v>
      </c>
      <c r="AK2" s="117">
        <v>24.5704412378184</v>
      </c>
      <c r="AL2" s="117">
        <v>32.1406404529795</v>
      </c>
      <c r="AM2" s="117">
        <v>46.6155018647031</v>
      </c>
      <c r="AN2" s="117">
        <v>53.317944412537</v>
      </c>
      <c r="AO2" s="128">
        <v>3.07515754102443</v>
      </c>
      <c r="AP2" s="128">
        <v>3.38902637763012</v>
      </c>
      <c r="AQ2" s="128">
        <v>4.43319178661786</v>
      </c>
      <c r="AR2" s="128">
        <v>6.42972439513146</v>
      </c>
      <c r="AS2" s="128">
        <v>7.35419922931545</v>
      </c>
      <c r="AT2" s="128">
        <v>1.64417192833196</v>
      </c>
      <c r="AU2" s="128">
        <v>1.81198587719175</v>
      </c>
      <c r="AV2" s="128">
        <v>2.370262138193</v>
      </c>
      <c r="AW2" s="128">
        <v>3.4377335848181</v>
      </c>
      <c r="AX2" s="128">
        <v>3.93201576403559</v>
      </c>
      <c r="AY2" s="93">
        <v>123.006301640977</v>
      </c>
      <c r="AZ2" s="93">
        <v>135.561055105205</v>
      </c>
      <c r="BA2" s="93">
        <v>177.327671464714</v>
      </c>
      <c r="BB2" s="93">
        <v>257.188975805258</v>
      </c>
      <c r="BC2" s="93">
        <v>294.167969172618</v>
      </c>
      <c r="BD2" s="93">
        <v>65.7668771332784</v>
      </c>
      <c r="BE2" s="93">
        <v>72.4794350876702</v>
      </c>
      <c r="BF2" s="93">
        <v>94.8104855277198</v>
      </c>
      <c r="BG2" s="93">
        <v>137.509343392724</v>
      </c>
      <c r="BH2" s="93">
        <v>157.280630561424</v>
      </c>
      <c r="BI2" s="119">
        <v>3.07515754102443</v>
      </c>
      <c r="BJ2" s="119">
        <v>3.38902637763012</v>
      </c>
      <c r="BK2" s="119">
        <v>4.43319178661786</v>
      </c>
      <c r="BL2" s="119">
        <v>6.42972439513146</v>
      </c>
      <c r="BM2" s="119">
        <v>7.35419922931545</v>
      </c>
      <c r="BN2" s="119">
        <v>1.64417192833196</v>
      </c>
      <c r="BO2" s="119">
        <v>1.81198587719175</v>
      </c>
      <c r="BP2" s="119">
        <v>2.370262138193</v>
      </c>
      <c r="BQ2" s="119">
        <v>3.4377335848181</v>
      </c>
      <c r="BR2" s="119">
        <v>3.93201576403559</v>
      </c>
      <c r="BS2" s="118">
        <v>47687.9185289433</v>
      </c>
      <c r="BT2" s="118">
        <v>1192.19796322358</v>
      </c>
      <c r="BU2" s="128">
        <v>1.40187565749221</v>
      </c>
      <c r="BV2" s="128">
        <v>0.68</v>
      </c>
    </row>
    <row r="3" spans="1:74" ht="14.25">
      <c r="A3" s="2" t="s">
        <v>166</v>
      </c>
      <c r="B3" s="2" t="s">
        <v>164</v>
      </c>
      <c r="C3" s="2" t="s">
        <v>165</v>
      </c>
      <c r="E3" s="93">
        <v>138265</v>
      </c>
      <c r="F3" s="93">
        <v>51641</v>
      </c>
      <c r="G3" s="128">
        <v>0.37349293024265</v>
      </c>
      <c r="H3" s="117">
        <v>7.25</v>
      </c>
      <c r="I3" s="117">
        <v>12.0975029028964</v>
      </c>
      <c r="J3" s="118">
        <v>710</v>
      </c>
      <c r="K3" s="118">
        <v>860.254661993377</v>
      </c>
      <c r="L3" s="118">
        <v>984.552603551442</v>
      </c>
      <c r="M3" s="118">
        <v>1256.81913595786</v>
      </c>
      <c r="N3" s="118">
        <v>1713.91454464476</v>
      </c>
      <c r="O3" s="118">
        <v>1933.05083170349</v>
      </c>
      <c r="P3" s="118">
        <v>67857.8512277149</v>
      </c>
      <c r="Q3" s="118">
        <v>5654.82093564291</v>
      </c>
      <c r="R3" s="118">
        <v>20357.3553683145</v>
      </c>
      <c r="S3" s="118">
        <v>508.933884207862</v>
      </c>
      <c r="T3" s="118">
        <v>848.223140346436</v>
      </c>
      <c r="U3" s="118">
        <v>1357.1570245543</v>
      </c>
      <c r="V3" s="118">
        <v>1696.44628069287</v>
      </c>
      <c r="W3" s="118">
        <v>377</v>
      </c>
      <c r="X3" s="118">
        <v>629.070150950611</v>
      </c>
      <c r="Y3" s="118">
        <v>213</v>
      </c>
      <c r="Z3" s="118">
        <v>34410.1864797351</v>
      </c>
      <c r="AA3" s="118">
        <v>39382.1041420577</v>
      </c>
      <c r="AB3" s="118">
        <v>50272.7654383145</v>
      </c>
      <c r="AC3" s="118">
        <v>68556.5817857904</v>
      </c>
      <c r="AD3" s="118">
        <v>77322.0332681397</v>
      </c>
      <c r="AE3" s="128">
        <v>0.507092191355465</v>
      </c>
      <c r="AF3" s="128">
        <v>0.580361792033477</v>
      </c>
      <c r="AG3" s="128">
        <v>0.740854072576083</v>
      </c>
      <c r="AH3" s="128">
        <v>1.01029697441687</v>
      </c>
      <c r="AI3" s="128">
        <v>1.1394707004303</v>
      </c>
      <c r="AJ3" s="117">
        <v>16.543358884488</v>
      </c>
      <c r="AK3" s="117">
        <v>18.9337039144508</v>
      </c>
      <c r="AL3" s="117">
        <v>24.1695987684204</v>
      </c>
      <c r="AM3" s="117">
        <v>32.9598950893223</v>
      </c>
      <c r="AN3" s="117">
        <v>37.1740544558364</v>
      </c>
      <c r="AO3" s="128">
        <v>2.28184260475697</v>
      </c>
      <c r="AP3" s="128">
        <v>2.61154536751046</v>
      </c>
      <c r="AQ3" s="128">
        <v>3.33373776116144</v>
      </c>
      <c r="AR3" s="128">
        <v>4.54619242611342</v>
      </c>
      <c r="AS3" s="128">
        <v>5.12745578701191</v>
      </c>
      <c r="AT3" s="128">
        <v>1.36750195617041</v>
      </c>
      <c r="AU3" s="128">
        <v>1.56509190916728</v>
      </c>
      <c r="AV3" s="128">
        <v>1.99789981142586</v>
      </c>
      <c r="AW3" s="128">
        <v>2.72452053567444</v>
      </c>
      <c r="AX3" s="128">
        <v>3.07287005874049</v>
      </c>
      <c r="AY3" s="93">
        <v>91.2737041902788</v>
      </c>
      <c r="AZ3" s="93">
        <v>104.461814700418</v>
      </c>
      <c r="BA3" s="93">
        <v>133.349510446458</v>
      </c>
      <c r="BB3" s="93">
        <v>181.847697044537</v>
      </c>
      <c r="BC3" s="93">
        <v>205.098231480477</v>
      </c>
      <c r="BD3" s="93">
        <v>54.7000782468165</v>
      </c>
      <c r="BE3" s="93">
        <v>62.6036763666912</v>
      </c>
      <c r="BF3" s="93">
        <v>79.9159924570344</v>
      </c>
      <c r="BG3" s="93">
        <v>108.980821426978</v>
      </c>
      <c r="BH3" s="93">
        <v>122.914802349619</v>
      </c>
      <c r="BI3" s="119">
        <v>2.28184260475697</v>
      </c>
      <c r="BJ3" s="119">
        <v>2.61154536751046</v>
      </c>
      <c r="BK3" s="119">
        <v>3.33373776116144</v>
      </c>
      <c r="BL3" s="119">
        <v>4.54619242611342</v>
      </c>
      <c r="BM3" s="119">
        <v>5.12745578701191</v>
      </c>
      <c r="BN3" s="119">
        <v>1.36750195617041</v>
      </c>
      <c r="BO3" s="119">
        <v>1.56509190916728</v>
      </c>
      <c r="BP3" s="119">
        <v>1.99789981142586</v>
      </c>
      <c r="BQ3" s="119">
        <v>2.72452053567444</v>
      </c>
      <c r="BR3" s="119">
        <v>3.07287005874049</v>
      </c>
      <c r="BS3" s="118">
        <v>39881.7820291408</v>
      </c>
      <c r="BT3" s="118">
        <v>997.04455072852</v>
      </c>
      <c r="BU3" s="128">
        <v>1.26054461161192</v>
      </c>
      <c r="BV3" s="128">
        <v>0.61</v>
      </c>
    </row>
    <row r="4" spans="1:74" ht="14.25">
      <c r="A4" s="2" t="s">
        <v>70</v>
      </c>
      <c r="B4" s="2" t="s">
        <v>164</v>
      </c>
      <c r="C4" s="2" t="s">
        <v>165</v>
      </c>
      <c r="D4" s="2" t="s">
        <v>167</v>
      </c>
      <c r="E4" s="93">
        <v>307248</v>
      </c>
      <c r="F4" s="93">
        <v>132385</v>
      </c>
      <c r="G4" s="128">
        <v>0.430873431234703</v>
      </c>
      <c r="H4" s="117">
        <v>7.25</v>
      </c>
      <c r="I4" s="117">
        <v>14.1249815111404</v>
      </c>
      <c r="J4" s="118">
        <v>710</v>
      </c>
      <c r="K4" s="118">
        <v>1276</v>
      </c>
      <c r="L4" s="118">
        <v>1392</v>
      </c>
      <c r="M4" s="118">
        <v>1833</v>
      </c>
      <c r="N4" s="118">
        <v>2701</v>
      </c>
      <c r="O4" s="118">
        <v>3100</v>
      </c>
      <c r="P4" s="118">
        <v>86300</v>
      </c>
      <c r="Q4" s="118">
        <v>7191.66666666667</v>
      </c>
      <c r="R4" s="118">
        <v>25890</v>
      </c>
      <c r="S4" s="118">
        <v>647.25</v>
      </c>
      <c r="T4" s="118">
        <v>1078.75</v>
      </c>
      <c r="U4" s="118">
        <v>1726</v>
      </c>
      <c r="V4" s="118">
        <v>2157.5</v>
      </c>
      <c r="W4" s="118">
        <v>377</v>
      </c>
      <c r="X4" s="118">
        <v>734.4990385793</v>
      </c>
      <c r="Y4" s="118">
        <v>213</v>
      </c>
      <c r="Z4" s="118">
        <v>51040</v>
      </c>
      <c r="AA4" s="118">
        <v>55680</v>
      </c>
      <c r="AB4" s="118">
        <v>73320</v>
      </c>
      <c r="AC4" s="118">
        <v>108040</v>
      </c>
      <c r="AD4" s="118">
        <v>124000</v>
      </c>
      <c r="AE4" s="128">
        <v>0.591425260718424</v>
      </c>
      <c r="AF4" s="128">
        <v>0.645191193511008</v>
      </c>
      <c r="AG4" s="128">
        <v>0.849594438006952</v>
      </c>
      <c r="AH4" s="128">
        <v>1.25191193511008</v>
      </c>
      <c r="AI4" s="128">
        <v>1.43684820393974</v>
      </c>
      <c r="AJ4" s="117">
        <v>24.5384615384615</v>
      </c>
      <c r="AK4" s="117">
        <v>26.7692307692308</v>
      </c>
      <c r="AL4" s="117">
        <v>35.25</v>
      </c>
      <c r="AM4" s="117">
        <v>51.9423076923077</v>
      </c>
      <c r="AN4" s="117">
        <v>59.6153846153846</v>
      </c>
      <c r="AO4" s="128">
        <v>3.38461538461539</v>
      </c>
      <c r="AP4" s="128">
        <v>3.69230769230769</v>
      </c>
      <c r="AQ4" s="128">
        <v>4.86206896551724</v>
      </c>
      <c r="AR4" s="128">
        <v>7.16445623342175</v>
      </c>
      <c r="AS4" s="128">
        <v>8.22281167108753</v>
      </c>
      <c r="AT4" s="128">
        <v>1.73723848906337</v>
      </c>
      <c r="AU4" s="128">
        <v>1.8951692607964</v>
      </c>
      <c r="AV4" s="128">
        <v>2.49557848781595</v>
      </c>
      <c r="AW4" s="128">
        <v>3.67733633147348</v>
      </c>
      <c r="AX4" s="128">
        <v>4.22056372734831</v>
      </c>
      <c r="AY4" s="93">
        <v>135.384615384615</v>
      </c>
      <c r="AZ4" s="93">
        <v>147.692307692308</v>
      </c>
      <c r="BA4" s="93">
        <v>194.48275862069</v>
      </c>
      <c r="BB4" s="93">
        <v>286.57824933687</v>
      </c>
      <c r="BC4" s="93">
        <v>328.912466843501</v>
      </c>
      <c r="BD4" s="93">
        <v>69.4895395625348</v>
      </c>
      <c r="BE4" s="93">
        <v>75.8067704318561</v>
      </c>
      <c r="BF4" s="93">
        <v>99.8231395126381</v>
      </c>
      <c r="BG4" s="93">
        <v>147.093453258939</v>
      </c>
      <c r="BH4" s="93">
        <v>168.822549093932</v>
      </c>
      <c r="BI4" s="119">
        <v>3.38461538461539</v>
      </c>
      <c r="BJ4" s="119">
        <v>3.69230769230769</v>
      </c>
      <c r="BK4" s="119">
        <v>4.86206896551724</v>
      </c>
      <c r="BL4" s="119">
        <v>7.16445623342175</v>
      </c>
      <c r="BM4" s="119">
        <v>8.22281167108753</v>
      </c>
      <c r="BN4" s="119">
        <v>1.73723848906337</v>
      </c>
      <c r="BO4" s="119">
        <v>1.8951692607964</v>
      </c>
      <c r="BP4" s="119">
        <v>2.49557848781595</v>
      </c>
      <c r="BQ4" s="119">
        <v>3.67733633147348</v>
      </c>
      <c r="BR4" s="119">
        <v>4.22056372734831</v>
      </c>
      <c r="BS4" s="118">
        <v>51470.1237745098</v>
      </c>
      <c r="BT4" s="118">
        <v>1286.75309436275</v>
      </c>
      <c r="BU4" s="128">
        <v>1.4245157117013</v>
      </c>
      <c r="BV4" s="128">
        <v>0.69</v>
      </c>
    </row>
    <row r="5" spans="1:74" ht="14.25">
      <c r="A5" s="2" t="s">
        <v>2</v>
      </c>
      <c r="B5" s="2" t="s">
        <v>164</v>
      </c>
      <c r="C5" s="2" t="s">
        <v>165</v>
      </c>
      <c r="D5" s="2" t="s">
        <v>168</v>
      </c>
      <c r="E5" s="93">
        <v>64270</v>
      </c>
      <c r="F5" s="93">
        <v>21936</v>
      </c>
      <c r="G5" s="128">
        <v>0.341310098023961</v>
      </c>
      <c r="H5" s="117">
        <v>7.25</v>
      </c>
      <c r="I5" s="117">
        <v>10.7913138965887</v>
      </c>
      <c r="J5" s="118">
        <v>710</v>
      </c>
      <c r="K5" s="118">
        <v>680</v>
      </c>
      <c r="L5" s="118">
        <v>857</v>
      </c>
      <c r="M5" s="118">
        <v>1044</v>
      </c>
      <c r="N5" s="118">
        <v>1407</v>
      </c>
      <c r="O5" s="118">
        <v>1762</v>
      </c>
      <c r="P5" s="118">
        <v>60900</v>
      </c>
      <c r="Q5" s="118">
        <v>5075</v>
      </c>
      <c r="R5" s="118">
        <v>18270</v>
      </c>
      <c r="S5" s="118">
        <v>456.75</v>
      </c>
      <c r="T5" s="118">
        <v>761.25</v>
      </c>
      <c r="U5" s="118">
        <v>1218</v>
      </c>
      <c r="V5" s="118">
        <v>1522.5</v>
      </c>
      <c r="W5" s="118">
        <v>377</v>
      </c>
      <c r="X5" s="118">
        <v>561.148322622611</v>
      </c>
      <c r="Y5" s="118">
        <v>213</v>
      </c>
      <c r="Z5" s="118">
        <v>27200</v>
      </c>
      <c r="AA5" s="118">
        <v>34280</v>
      </c>
      <c r="AB5" s="118">
        <v>41760</v>
      </c>
      <c r="AC5" s="118">
        <v>56280</v>
      </c>
      <c r="AD5" s="118">
        <v>70480</v>
      </c>
      <c r="AE5" s="128">
        <v>0.446633825944171</v>
      </c>
      <c r="AF5" s="128">
        <v>0.562889983579639</v>
      </c>
      <c r="AG5" s="128">
        <v>0.685714285714286</v>
      </c>
      <c r="AH5" s="128">
        <v>0.924137931034483</v>
      </c>
      <c r="AI5" s="128">
        <v>1.15730706075534</v>
      </c>
      <c r="AJ5" s="117">
        <v>13.0769230769231</v>
      </c>
      <c r="AK5" s="117">
        <v>16.4807692307692</v>
      </c>
      <c r="AL5" s="117">
        <v>20.0769230769231</v>
      </c>
      <c r="AM5" s="117">
        <v>27.0576923076923</v>
      </c>
      <c r="AN5" s="117">
        <v>33.8846153846154</v>
      </c>
      <c r="AO5" s="128">
        <v>1.80371352785146</v>
      </c>
      <c r="AP5" s="128">
        <v>2.27320954907162</v>
      </c>
      <c r="AQ5" s="128">
        <v>2.76923076923077</v>
      </c>
      <c r="AR5" s="128">
        <v>3.73209549071618</v>
      </c>
      <c r="AS5" s="128">
        <v>4.6737400530504</v>
      </c>
      <c r="AT5" s="128">
        <v>1.2118008244628</v>
      </c>
      <c r="AU5" s="128">
        <v>1.52722545083033</v>
      </c>
      <c r="AV5" s="128">
        <v>1.8604706775576</v>
      </c>
      <c r="AW5" s="128">
        <v>2.50735847061642</v>
      </c>
      <c r="AX5" s="128">
        <v>3.13998978338744</v>
      </c>
      <c r="AY5" s="93">
        <v>72.1485411140584</v>
      </c>
      <c r="AZ5" s="93">
        <v>90.9283819628647</v>
      </c>
      <c r="BA5" s="93">
        <v>110.769230769231</v>
      </c>
      <c r="BB5" s="93">
        <v>149.283819628647</v>
      </c>
      <c r="BC5" s="93">
        <v>186.949602122016</v>
      </c>
      <c r="BD5" s="93">
        <v>48.4720329785122</v>
      </c>
      <c r="BE5" s="93">
        <v>61.0890180332131</v>
      </c>
      <c r="BF5" s="93">
        <v>74.4188271023039</v>
      </c>
      <c r="BG5" s="93">
        <v>100.294338824657</v>
      </c>
      <c r="BH5" s="93">
        <v>125.599591335498</v>
      </c>
      <c r="BI5" s="119">
        <v>1.80371352785146</v>
      </c>
      <c r="BJ5" s="119">
        <v>2.27320954907162</v>
      </c>
      <c r="BK5" s="119">
        <v>2.76923076923077</v>
      </c>
      <c r="BL5" s="119">
        <v>3.73209549071618</v>
      </c>
      <c r="BM5" s="119">
        <v>4.6737400530504</v>
      </c>
      <c r="BN5" s="119">
        <v>1.2118008244628</v>
      </c>
      <c r="BO5" s="119">
        <v>1.52722545083033</v>
      </c>
      <c r="BP5" s="119">
        <v>1.8604706775576</v>
      </c>
      <c r="BQ5" s="119">
        <v>2.50735847061642</v>
      </c>
      <c r="BR5" s="119">
        <v>3.13998978338744</v>
      </c>
      <c r="BS5" s="118">
        <v>31098.8908296943</v>
      </c>
      <c r="BT5" s="118">
        <v>777.472270742358</v>
      </c>
      <c r="BU5" s="128">
        <v>1.34281316426006</v>
      </c>
      <c r="BV5" s="128">
        <v>0.64</v>
      </c>
    </row>
    <row r="6" spans="1:74" ht="14.25">
      <c r="A6" s="2" t="s">
        <v>2</v>
      </c>
      <c r="B6" s="2" t="s">
        <v>164</v>
      </c>
      <c r="C6" s="2" t="s">
        <v>165</v>
      </c>
      <c r="D6" s="2" t="s">
        <v>169</v>
      </c>
      <c r="E6" s="93">
        <v>307248</v>
      </c>
      <c r="F6" s="93">
        <v>132385</v>
      </c>
      <c r="G6" s="128">
        <v>0.430873431234703</v>
      </c>
      <c r="H6" s="117">
        <v>7.25</v>
      </c>
      <c r="I6" s="117">
        <v>14.1249815111404</v>
      </c>
      <c r="J6" s="118">
        <v>710</v>
      </c>
      <c r="K6" s="118">
        <v>1276</v>
      </c>
      <c r="L6" s="118">
        <v>1392</v>
      </c>
      <c r="M6" s="118">
        <v>1833</v>
      </c>
      <c r="N6" s="118">
        <v>2701</v>
      </c>
      <c r="O6" s="118">
        <v>3100</v>
      </c>
      <c r="P6" s="118">
        <v>86300</v>
      </c>
      <c r="Q6" s="118">
        <v>7191.66666666667</v>
      </c>
      <c r="R6" s="118">
        <v>25890</v>
      </c>
      <c r="S6" s="118">
        <v>647.25</v>
      </c>
      <c r="T6" s="118">
        <v>1078.75</v>
      </c>
      <c r="U6" s="118">
        <v>1726</v>
      </c>
      <c r="V6" s="118">
        <v>2157.5</v>
      </c>
      <c r="W6" s="118">
        <v>377</v>
      </c>
      <c r="X6" s="118">
        <v>734.4990385793</v>
      </c>
      <c r="Y6" s="118">
        <v>213</v>
      </c>
      <c r="Z6" s="118">
        <v>51040</v>
      </c>
      <c r="AA6" s="118">
        <v>55680</v>
      </c>
      <c r="AB6" s="118">
        <v>73320</v>
      </c>
      <c r="AC6" s="118">
        <v>108040</v>
      </c>
      <c r="AD6" s="118">
        <v>124000</v>
      </c>
      <c r="AE6" s="128">
        <v>0.591425260718424</v>
      </c>
      <c r="AF6" s="128">
        <v>0.645191193511008</v>
      </c>
      <c r="AG6" s="128">
        <v>0.849594438006952</v>
      </c>
      <c r="AH6" s="128">
        <v>1.25191193511008</v>
      </c>
      <c r="AI6" s="128">
        <v>1.43684820393974</v>
      </c>
      <c r="AJ6" s="117">
        <v>24.5384615384615</v>
      </c>
      <c r="AK6" s="117">
        <v>26.7692307692308</v>
      </c>
      <c r="AL6" s="117">
        <v>35.25</v>
      </c>
      <c r="AM6" s="117">
        <v>51.9423076923077</v>
      </c>
      <c r="AN6" s="117">
        <v>59.6153846153846</v>
      </c>
      <c r="AO6" s="128">
        <v>3.38461538461539</v>
      </c>
      <c r="AP6" s="128">
        <v>3.69230769230769</v>
      </c>
      <c r="AQ6" s="128">
        <v>4.86206896551724</v>
      </c>
      <c r="AR6" s="128">
        <v>7.16445623342175</v>
      </c>
      <c r="AS6" s="128">
        <v>8.22281167108753</v>
      </c>
      <c r="AT6" s="128">
        <v>1.73723848906337</v>
      </c>
      <c r="AU6" s="128">
        <v>1.8951692607964</v>
      </c>
      <c r="AV6" s="128">
        <v>2.49557848781595</v>
      </c>
      <c r="AW6" s="128">
        <v>3.67733633147348</v>
      </c>
      <c r="AX6" s="128">
        <v>4.22056372734831</v>
      </c>
      <c r="AY6" s="93">
        <v>135.384615384615</v>
      </c>
      <c r="AZ6" s="93">
        <v>147.692307692308</v>
      </c>
      <c r="BA6" s="93">
        <v>194.48275862069</v>
      </c>
      <c r="BB6" s="93">
        <v>286.57824933687</v>
      </c>
      <c r="BC6" s="93">
        <v>328.912466843501</v>
      </c>
      <c r="BD6" s="93">
        <v>69.4895395625348</v>
      </c>
      <c r="BE6" s="93">
        <v>75.8067704318561</v>
      </c>
      <c r="BF6" s="93">
        <v>99.8231395126381</v>
      </c>
      <c r="BG6" s="93">
        <v>147.093453258939</v>
      </c>
      <c r="BH6" s="93">
        <v>168.822549093932</v>
      </c>
      <c r="BI6" s="119">
        <v>3.38461538461539</v>
      </c>
      <c r="BJ6" s="119">
        <v>3.69230769230769</v>
      </c>
      <c r="BK6" s="119">
        <v>4.86206896551724</v>
      </c>
      <c r="BL6" s="119">
        <v>7.16445623342175</v>
      </c>
      <c r="BM6" s="119">
        <v>8.22281167108753</v>
      </c>
      <c r="BN6" s="119">
        <v>1.73723848906337</v>
      </c>
      <c r="BO6" s="119">
        <v>1.8951692607964</v>
      </c>
      <c r="BP6" s="119">
        <v>2.49557848781595</v>
      </c>
      <c r="BQ6" s="119">
        <v>3.67733633147348</v>
      </c>
      <c r="BR6" s="119">
        <v>4.22056372734831</v>
      </c>
      <c r="BS6" s="118">
        <v>51470.1237745098</v>
      </c>
      <c r="BT6" s="118">
        <v>1286.75309436275</v>
      </c>
      <c r="BU6" s="128">
        <v>1.4245157117013</v>
      </c>
      <c r="BV6" s="128">
        <v>0.69</v>
      </c>
    </row>
    <row r="7" spans="1:74" ht="14.25">
      <c r="A7" s="2" t="s">
        <v>2</v>
      </c>
      <c r="B7" s="2" t="s">
        <v>164</v>
      </c>
      <c r="C7" s="2" t="s">
        <v>165</v>
      </c>
      <c r="D7" s="2" t="s">
        <v>170</v>
      </c>
      <c r="E7" s="93">
        <v>46</v>
      </c>
      <c r="F7" s="93">
        <v>46</v>
      </c>
      <c r="G7" s="128">
        <v>1</v>
      </c>
      <c r="H7" s="117">
        <v>7.25</v>
      </c>
      <c r="I7" s="117"/>
      <c r="J7" s="118">
        <v>710</v>
      </c>
      <c r="K7" s="118">
        <v>871</v>
      </c>
      <c r="L7" s="118">
        <v>969</v>
      </c>
      <c r="M7" s="118">
        <v>1213</v>
      </c>
      <c r="N7" s="118">
        <v>1607</v>
      </c>
      <c r="O7" s="118">
        <v>1837</v>
      </c>
      <c r="P7" s="118">
        <v>84500</v>
      </c>
      <c r="Q7" s="118">
        <v>7041.66666666667</v>
      </c>
      <c r="R7" s="118">
        <v>25350</v>
      </c>
      <c r="S7" s="118">
        <v>633.75</v>
      </c>
      <c r="T7" s="118">
        <v>1056.25</v>
      </c>
      <c r="U7" s="118">
        <v>1690</v>
      </c>
      <c r="V7" s="118">
        <v>2112.5</v>
      </c>
      <c r="W7" s="118">
        <v>377</v>
      </c>
      <c r="X7" s="118"/>
      <c r="Y7" s="118">
        <v>213</v>
      </c>
      <c r="Z7" s="118">
        <v>34840</v>
      </c>
      <c r="AA7" s="118">
        <v>38760</v>
      </c>
      <c r="AB7" s="118">
        <v>48520</v>
      </c>
      <c r="AC7" s="118">
        <v>64280</v>
      </c>
      <c r="AD7" s="118">
        <v>73480</v>
      </c>
      <c r="AE7" s="128">
        <v>0.412307692307692</v>
      </c>
      <c r="AF7" s="128">
        <v>0.458698224852071</v>
      </c>
      <c r="AG7" s="128">
        <v>0.574201183431953</v>
      </c>
      <c r="AH7" s="128">
        <v>0.760710059171598</v>
      </c>
      <c r="AI7" s="128">
        <v>0.869585798816568</v>
      </c>
      <c r="AJ7" s="117">
        <v>16.75</v>
      </c>
      <c r="AK7" s="117">
        <v>18.6346153846154</v>
      </c>
      <c r="AL7" s="117">
        <v>23.3269230769231</v>
      </c>
      <c r="AM7" s="117">
        <v>30.9038461538462</v>
      </c>
      <c r="AN7" s="117">
        <v>35.3269230769231</v>
      </c>
      <c r="AO7" s="128">
        <v>2.31034482758621</v>
      </c>
      <c r="AP7" s="128">
        <v>2.57029177718833</v>
      </c>
      <c r="AQ7" s="128">
        <v>3.21750663129973</v>
      </c>
      <c r="AR7" s="128">
        <v>4.26259946949602</v>
      </c>
      <c r="AS7" s="128">
        <v>4.87267904509284</v>
      </c>
      <c r="AT7" s="128"/>
      <c r="AU7" s="128"/>
      <c r="AV7" s="128"/>
      <c r="AW7" s="128"/>
      <c r="AX7" s="128"/>
      <c r="AY7" s="93">
        <v>92.4137931034483</v>
      </c>
      <c r="AZ7" s="93">
        <v>102.811671087533</v>
      </c>
      <c r="BA7" s="93">
        <v>128.700265251989</v>
      </c>
      <c r="BB7" s="93">
        <v>170.503978779841</v>
      </c>
      <c r="BC7" s="93">
        <v>194.907161803714</v>
      </c>
      <c r="BD7" s="93"/>
      <c r="BE7" s="93"/>
      <c r="BF7" s="93"/>
      <c r="BG7" s="93"/>
      <c r="BH7" s="93"/>
      <c r="BI7" s="119">
        <v>2.31034482758621</v>
      </c>
      <c r="BJ7" s="119">
        <v>2.57029177718833</v>
      </c>
      <c r="BK7" s="119">
        <v>3.21750663129973</v>
      </c>
      <c r="BL7" s="119">
        <v>4.26259946949602</v>
      </c>
      <c r="BM7" s="119">
        <v>4.87267904509284</v>
      </c>
      <c r="BN7" s="119"/>
      <c r="BO7" s="119"/>
      <c r="BP7" s="119"/>
      <c r="BQ7" s="119"/>
      <c r="BR7" s="119"/>
      <c r="BS7" s="118">
        <v>66380.3522099448</v>
      </c>
      <c r="BT7" s="118">
        <v>1659.50880524862</v>
      </c>
      <c r="BU7" s="128">
        <v>0.730939176799532</v>
      </c>
      <c r="BV7" s="128">
        <v>0.36</v>
      </c>
    </row>
    <row r="8" spans="1:74" ht="14.25">
      <c r="A8" s="2" t="s">
        <v>2</v>
      </c>
      <c r="B8" s="2" t="s">
        <v>164</v>
      </c>
      <c r="C8" s="2" t="s">
        <v>165</v>
      </c>
      <c r="D8" s="2" t="s">
        <v>171</v>
      </c>
      <c r="E8" s="93">
        <v>21884</v>
      </c>
      <c r="F8" s="93">
        <v>7959</v>
      </c>
      <c r="G8" s="128">
        <v>0.363690367391702</v>
      </c>
      <c r="H8" s="117">
        <v>7.25</v>
      </c>
      <c r="I8" s="117">
        <v>12.5532235942691</v>
      </c>
      <c r="J8" s="118">
        <v>710</v>
      </c>
      <c r="K8" s="118">
        <v>1235</v>
      </c>
      <c r="L8" s="118">
        <v>1245</v>
      </c>
      <c r="M8" s="118">
        <v>1685</v>
      </c>
      <c r="N8" s="118">
        <v>2293</v>
      </c>
      <c r="O8" s="118">
        <v>2716</v>
      </c>
      <c r="P8" s="118">
        <v>62700</v>
      </c>
      <c r="Q8" s="118">
        <v>5225</v>
      </c>
      <c r="R8" s="118">
        <v>18810</v>
      </c>
      <c r="S8" s="118">
        <v>470.25</v>
      </c>
      <c r="T8" s="118">
        <v>783.75</v>
      </c>
      <c r="U8" s="118">
        <v>1254</v>
      </c>
      <c r="V8" s="118">
        <v>1567.5</v>
      </c>
      <c r="W8" s="118">
        <v>377</v>
      </c>
      <c r="X8" s="118">
        <v>652.767626901996</v>
      </c>
      <c r="Y8" s="118">
        <v>213</v>
      </c>
      <c r="Z8" s="118">
        <v>49400</v>
      </c>
      <c r="AA8" s="118">
        <v>49800</v>
      </c>
      <c r="AB8" s="118">
        <v>67400</v>
      </c>
      <c r="AC8" s="118">
        <v>91720</v>
      </c>
      <c r="AD8" s="118">
        <v>108640</v>
      </c>
      <c r="AE8" s="128">
        <v>0.787878787878788</v>
      </c>
      <c r="AF8" s="128">
        <v>0.794258373205742</v>
      </c>
      <c r="AG8" s="128">
        <v>1.07496012759171</v>
      </c>
      <c r="AH8" s="128">
        <v>1.46283891547049</v>
      </c>
      <c r="AI8" s="128">
        <v>1.73269537480064</v>
      </c>
      <c r="AJ8" s="117">
        <v>23.75</v>
      </c>
      <c r="AK8" s="117">
        <v>23.9423076923077</v>
      </c>
      <c r="AL8" s="117">
        <v>32.4038461538462</v>
      </c>
      <c r="AM8" s="117">
        <v>44.0961538461538</v>
      </c>
      <c r="AN8" s="117">
        <v>52.2307692307692</v>
      </c>
      <c r="AO8" s="128">
        <v>3.27586206896552</v>
      </c>
      <c r="AP8" s="128">
        <v>3.30238726790451</v>
      </c>
      <c r="AQ8" s="128">
        <v>4.46949602122016</v>
      </c>
      <c r="AR8" s="128">
        <v>6.08222811671088</v>
      </c>
      <c r="AS8" s="128">
        <v>7.20424403183024</v>
      </c>
      <c r="AT8" s="128">
        <v>1.89194431387667</v>
      </c>
      <c r="AU8" s="128">
        <v>1.90726370103357</v>
      </c>
      <c r="AV8" s="128">
        <v>2.581316735937</v>
      </c>
      <c r="AW8" s="128">
        <v>3.51273547507628</v>
      </c>
      <c r="AX8" s="128">
        <v>4.16074555181299</v>
      </c>
      <c r="AY8" s="93">
        <v>131.034482758621</v>
      </c>
      <c r="AZ8" s="93">
        <v>132.09549071618</v>
      </c>
      <c r="BA8" s="93">
        <v>178.779840848806</v>
      </c>
      <c r="BB8" s="93">
        <v>243.289124668435</v>
      </c>
      <c r="BC8" s="93">
        <v>288.16976127321</v>
      </c>
      <c r="BD8" s="93">
        <v>75.6777725550669</v>
      </c>
      <c r="BE8" s="93">
        <v>76.2905480413428</v>
      </c>
      <c r="BF8" s="93">
        <v>103.25266943748</v>
      </c>
      <c r="BG8" s="93">
        <v>140.509419003051</v>
      </c>
      <c r="BH8" s="93">
        <v>166.42982207252</v>
      </c>
      <c r="BI8" s="119">
        <v>3.27586206896552</v>
      </c>
      <c r="BJ8" s="119">
        <v>3.30238726790451</v>
      </c>
      <c r="BK8" s="119">
        <v>4.46949602122016</v>
      </c>
      <c r="BL8" s="119">
        <v>6.08222811671088</v>
      </c>
      <c r="BM8" s="119">
        <v>7.20424403183024</v>
      </c>
      <c r="BN8" s="119">
        <v>1.89194431387667</v>
      </c>
      <c r="BO8" s="119">
        <v>1.90726370103357</v>
      </c>
      <c r="BP8" s="119">
        <v>2.581316735937</v>
      </c>
      <c r="BQ8" s="119">
        <v>3.51273547507628</v>
      </c>
      <c r="BR8" s="119">
        <v>4.16074555181299</v>
      </c>
      <c r="BS8" s="118">
        <v>38497.1329787234</v>
      </c>
      <c r="BT8" s="118">
        <v>962.428324468085</v>
      </c>
      <c r="BU8" s="128">
        <v>1.75077972786313</v>
      </c>
      <c r="BV8" s="128">
        <v>0.77</v>
      </c>
    </row>
    <row r="9" spans="1:74" ht="14.25">
      <c r="A9" s="2" t="s">
        <v>2</v>
      </c>
      <c r="B9" s="2" t="s">
        <v>164</v>
      </c>
      <c r="C9" s="2" t="s">
        <v>165</v>
      </c>
      <c r="D9" s="2" t="s">
        <v>172</v>
      </c>
      <c r="E9" s="93">
        <v>52065</v>
      </c>
      <c r="F9" s="93">
        <v>21700</v>
      </c>
      <c r="G9" s="128">
        <v>0.41678670892154</v>
      </c>
      <c r="H9" s="117">
        <v>7.25</v>
      </c>
      <c r="I9" s="117">
        <v>13.0377106142315</v>
      </c>
      <c r="J9" s="118">
        <v>710</v>
      </c>
      <c r="K9" s="118">
        <v>905</v>
      </c>
      <c r="L9" s="118">
        <v>1018</v>
      </c>
      <c r="M9" s="118">
        <v>1315</v>
      </c>
      <c r="N9" s="118">
        <v>1812</v>
      </c>
      <c r="O9" s="118">
        <v>1819</v>
      </c>
      <c r="P9" s="118">
        <v>78600</v>
      </c>
      <c r="Q9" s="118">
        <v>6550</v>
      </c>
      <c r="R9" s="118">
        <v>23580</v>
      </c>
      <c r="S9" s="118">
        <v>589.5</v>
      </c>
      <c r="T9" s="118">
        <v>982.5</v>
      </c>
      <c r="U9" s="118">
        <v>1572</v>
      </c>
      <c r="V9" s="118">
        <v>1965</v>
      </c>
      <c r="W9" s="118">
        <v>377</v>
      </c>
      <c r="X9" s="118">
        <v>677.96095194004</v>
      </c>
      <c r="Y9" s="118">
        <v>213</v>
      </c>
      <c r="Z9" s="118">
        <v>36200</v>
      </c>
      <c r="AA9" s="118">
        <v>40720</v>
      </c>
      <c r="AB9" s="118">
        <v>52600</v>
      </c>
      <c r="AC9" s="118">
        <v>72480</v>
      </c>
      <c r="AD9" s="118">
        <v>72760</v>
      </c>
      <c r="AE9" s="128">
        <v>0.460559796437659</v>
      </c>
      <c r="AF9" s="128">
        <v>0.518066157760814</v>
      </c>
      <c r="AG9" s="128">
        <v>0.669211195928753</v>
      </c>
      <c r="AH9" s="128">
        <v>0.922137404580153</v>
      </c>
      <c r="AI9" s="128">
        <v>0.925699745547074</v>
      </c>
      <c r="AJ9" s="117">
        <v>17.4038461538462</v>
      </c>
      <c r="AK9" s="117">
        <v>19.5769230769231</v>
      </c>
      <c r="AL9" s="117">
        <v>25.2884615384615</v>
      </c>
      <c r="AM9" s="117">
        <v>34.8461538461538</v>
      </c>
      <c r="AN9" s="117">
        <v>34.9807692307692</v>
      </c>
      <c r="AO9" s="128">
        <v>2.40053050397878</v>
      </c>
      <c r="AP9" s="128">
        <v>2.70026525198939</v>
      </c>
      <c r="AQ9" s="128">
        <v>3.48806366047745</v>
      </c>
      <c r="AR9" s="128">
        <v>4.80636604774536</v>
      </c>
      <c r="AS9" s="128">
        <v>4.82493368700265</v>
      </c>
      <c r="AT9" s="128">
        <v>1.3348851396386</v>
      </c>
      <c r="AU9" s="128">
        <v>1.50156140569292</v>
      </c>
      <c r="AV9" s="128">
        <v>1.93963973328703</v>
      </c>
      <c r="AW9" s="128">
        <v>2.67272030168525</v>
      </c>
      <c r="AX9" s="128">
        <v>2.68304538011339</v>
      </c>
      <c r="AY9" s="93">
        <v>96.0212201591512</v>
      </c>
      <c r="AZ9" s="93">
        <v>108.010610079576</v>
      </c>
      <c r="BA9" s="93">
        <v>139.522546419098</v>
      </c>
      <c r="BB9" s="93">
        <v>192.254641909814</v>
      </c>
      <c r="BC9" s="93">
        <v>192.997347480106</v>
      </c>
      <c r="BD9" s="93">
        <v>53.3954055855441</v>
      </c>
      <c r="BE9" s="93">
        <v>60.062456227717</v>
      </c>
      <c r="BF9" s="93">
        <v>77.5855893314812</v>
      </c>
      <c r="BG9" s="93">
        <v>106.90881206741</v>
      </c>
      <c r="BH9" s="93">
        <v>107.321815204536</v>
      </c>
      <c r="BI9" s="119">
        <v>2.40053050397878</v>
      </c>
      <c r="BJ9" s="119">
        <v>2.70026525198939</v>
      </c>
      <c r="BK9" s="119">
        <v>3.48806366047745</v>
      </c>
      <c r="BL9" s="119">
        <v>4.80636604774536</v>
      </c>
      <c r="BM9" s="119">
        <v>4.82493368700265</v>
      </c>
      <c r="BN9" s="119">
        <v>1.3348851396386</v>
      </c>
      <c r="BO9" s="119">
        <v>1.50156140569292</v>
      </c>
      <c r="BP9" s="119">
        <v>1.93963973328703</v>
      </c>
      <c r="BQ9" s="119">
        <v>2.67272030168525</v>
      </c>
      <c r="BR9" s="119">
        <v>2.68304538011339</v>
      </c>
      <c r="BS9" s="118">
        <v>49211.8736842105</v>
      </c>
      <c r="BT9" s="118">
        <v>1230.29684210526</v>
      </c>
      <c r="BU9" s="128">
        <v>1.0688477406394</v>
      </c>
      <c r="BV9" s="128">
        <v>0.52</v>
      </c>
    </row>
    <row r="10" spans="5:74" ht="14.25">
      <c r="E10" s="24"/>
      <c r="F10" s="24"/>
      <c r="G10" s="25"/>
      <c r="H10" s="26"/>
      <c r="I10" s="26"/>
      <c r="J10" s="27"/>
      <c r="K10" s="27"/>
      <c r="L10" s="27"/>
      <c r="M10" s="27"/>
      <c r="N10" s="27"/>
      <c r="O10" s="27"/>
      <c r="P10" s="27"/>
      <c r="Q10" s="27"/>
      <c r="R10" s="27"/>
      <c r="S10" s="27"/>
      <c r="T10" s="27"/>
      <c r="U10" s="27"/>
      <c r="V10" s="27"/>
      <c r="W10" s="27"/>
      <c r="X10" s="27"/>
      <c r="Y10" s="27"/>
      <c r="Z10" s="27"/>
      <c r="AA10" s="27"/>
      <c r="AB10" s="27"/>
      <c r="AC10" s="27"/>
      <c r="AD10" s="27"/>
      <c r="AE10" s="25"/>
      <c r="AF10" s="25"/>
      <c r="AG10" s="25"/>
      <c r="AH10" s="25"/>
      <c r="AI10" s="25"/>
      <c r="AJ10" s="27"/>
      <c r="AK10" s="27"/>
      <c r="AL10" s="27"/>
      <c r="AM10" s="27"/>
      <c r="AN10" s="27"/>
      <c r="AO10" s="25"/>
      <c r="AP10" s="25"/>
      <c r="AQ10" s="25"/>
      <c r="AR10" s="25"/>
      <c r="AS10" s="25"/>
      <c r="AT10" s="25"/>
      <c r="AU10" s="25"/>
      <c r="AV10" s="25"/>
      <c r="AW10" s="25"/>
      <c r="AX10" s="25"/>
      <c r="AY10" s="28"/>
      <c r="AZ10" s="28"/>
      <c r="BA10" s="28"/>
      <c r="BB10" s="28"/>
      <c r="BC10" s="28"/>
      <c r="BD10" s="28"/>
      <c r="BE10" s="28"/>
      <c r="BF10" s="28"/>
      <c r="BG10" s="28"/>
      <c r="BH10" s="28"/>
      <c r="BI10" s="29"/>
      <c r="BJ10" s="29"/>
      <c r="BK10" s="29"/>
      <c r="BL10" s="29"/>
      <c r="BM10" s="29"/>
      <c r="BN10" s="29"/>
      <c r="BO10" s="29"/>
      <c r="BP10" s="29"/>
      <c r="BQ10" s="29"/>
      <c r="BR10" s="29"/>
      <c r="BS10" s="29"/>
      <c r="BT10" s="29"/>
      <c r="BU10" s="29"/>
      <c r="BV10" s="25"/>
    </row>
    <row r="11" spans="5:74" ht="14.25">
      <c r="E11" s="24"/>
      <c r="F11" s="24"/>
      <c r="G11" s="25"/>
      <c r="H11" s="26"/>
      <c r="I11" s="26"/>
      <c r="J11" s="27"/>
      <c r="K11" s="27"/>
      <c r="L11" s="27"/>
      <c r="M11" s="27"/>
      <c r="N11" s="27"/>
      <c r="O11" s="27"/>
      <c r="P11" s="27"/>
      <c r="Q11" s="27"/>
      <c r="R11" s="27"/>
      <c r="S11" s="27"/>
      <c r="T11" s="27"/>
      <c r="U11" s="27"/>
      <c r="V11" s="27"/>
      <c r="W11" s="27"/>
      <c r="X11" s="27"/>
      <c r="Y11" s="27"/>
      <c r="Z11" s="27"/>
      <c r="AA11" s="27"/>
      <c r="AB11" s="27"/>
      <c r="AC11" s="27"/>
      <c r="AD11" s="27"/>
      <c r="AE11" s="25"/>
      <c r="AF11" s="25"/>
      <c r="AG11" s="25"/>
      <c r="AH11" s="25"/>
      <c r="AI11" s="25"/>
      <c r="AJ11" s="27"/>
      <c r="AK11" s="27"/>
      <c r="AL11" s="27"/>
      <c r="AM11" s="27"/>
      <c r="AN11" s="27"/>
      <c r="AO11" s="25"/>
      <c r="AP11" s="25"/>
      <c r="AQ11" s="25"/>
      <c r="AR11" s="25"/>
      <c r="AS11" s="25"/>
      <c r="AT11" s="25"/>
      <c r="AU11" s="25"/>
      <c r="AV11" s="25"/>
      <c r="AW11" s="25"/>
      <c r="AX11" s="25"/>
      <c r="AY11" s="28"/>
      <c r="AZ11" s="28"/>
      <c r="BA11" s="28"/>
      <c r="BB11" s="28"/>
      <c r="BC11" s="28"/>
      <c r="BD11" s="28"/>
      <c r="BE11" s="28"/>
      <c r="BF11" s="28"/>
      <c r="BG11" s="28"/>
      <c r="BH11" s="28"/>
      <c r="BI11" s="29"/>
      <c r="BJ11" s="29"/>
      <c r="BK11" s="29"/>
      <c r="BL11" s="29"/>
      <c r="BM11" s="29"/>
      <c r="BN11" s="29"/>
      <c r="BO11" s="29"/>
      <c r="BP11" s="29"/>
      <c r="BQ11" s="29"/>
      <c r="BR11" s="29"/>
      <c r="BS11" s="29"/>
      <c r="BT11" s="29"/>
      <c r="BU11" s="29"/>
      <c r="BV11" s="25"/>
    </row>
    <row r="12" spans="5:74" ht="14.25">
      <c r="E12" s="24"/>
      <c r="F12" s="24"/>
      <c r="G12" s="25"/>
      <c r="H12" s="26"/>
      <c r="I12" s="26"/>
      <c r="J12" s="27"/>
      <c r="K12" s="27"/>
      <c r="L12" s="27"/>
      <c r="M12" s="27"/>
      <c r="N12" s="27"/>
      <c r="O12" s="27"/>
      <c r="P12" s="27"/>
      <c r="Q12" s="27"/>
      <c r="R12" s="27"/>
      <c r="S12" s="27"/>
      <c r="T12" s="27"/>
      <c r="U12" s="27"/>
      <c r="V12" s="27"/>
      <c r="W12" s="27"/>
      <c r="X12" s="27"/>
      <c r="Y12" s="27"/>
      <c r="Z12" s="27"/>
      <c r="AA12" s="27"/>
      <c r="AB12" s="27"/>
      <c r="AC12" s="27"/>
      <c r="AD12" s="27"/>
      <c r="AE12" s="25"/>
      <c r="AF12" s="25"/>
      <c r="AG12" s="25"/>
      <c r="AH12" s="25"/>
      <c r="AI12" s="25"/>
      <c r="AJ12" s="27"/>
      <c r="AK12" s="27"/>
      <c r="AL12" s="27"/>
      <c r="AM12" s="27"/>
      <c r="AN12" s="27"/>
      <c r="AO12" s="25"/>
      <c r="AP12" s="25"/>
      <c r="AQ12" s="25"/>
      <c r="AR12" s="25"/>
      <c r="AS12" s="25"/>
      <c r="AT12" s="25"/>
      <c r="AU12" s="25"/>
      <c r="AV12" s="25"/>
      <c r="AW12" s="25"/>
      <c r="AX12" s="25"/>
      <c r="AY12" s="28"/>
      <c r="AZ12" s="28"/>
      <c r="BA12" s="28"/>
      <c r="BB12" s="28"/>
      <c r="BC12" s="28"/>
      <c r="BD12" s="28"/>
      <c r="BE12" s="28"/>
      <c r="BF12" s="28"/>
      <c r="BG12" s="28"/>
      <c r="BH12" s="28"/>
      <c r="BI12" s="29"/>
      <c r="BJ12" s="29"/>
      <c r="BK12" s="29"/>
      <c r="BL12" s="29"/>
      <c r="BM12" s="29"/>
      <c r="BN12" s="29"/>
      <c r="BO12" s="29"/>
      <c r="BP12" s="29"/>
      <c r="BQ12" s="29"/>
      <c r="BR12" s="29"/>
      <c r="BS12" s="29"/>
      <c r="BT12" s="29"/>
      <c r="BU12" s="29"/>
      <c r="BV12" s="25"/>
    </row>
    <row r="13" spans="5:74" ht="14.25">
      <c r="E13" s="24"/>
      <c r="F13" s="24"/>
      <c r="G13" s="25"/>
      <c r="H13" s="26"/>
      <c r="I13" s="26"/>
      <c r="J13" s="27"/>
      <c r="K13" s="27"/>
      <c r="L13" s="27"/>
      <c r="M13" s="27"/>
      <c r="N13" s="27"/>
      <c r="O13" s="27"/>
      <c r="P13" s="27"/>
      <c r="Q13" s="27"/>
      <c r="R13" s="27"/>
      <c r="S13" s="27"/>
      <c r="T13" s="27"/>
      <c r="U13" s="27"/>
      <c r="V13" s="27"/>
      <c r="W13" s="27"/>
      <c r="X13" s="27"/>
      <c r="Y13" s="27"/>
      <c r="Z13" s="27"/>
      <c r="AA13" s="27"/>
      <c r="AB13" s="27"/>
      <c r="AC13" s="27"/>
      <c r="AD13" s="27"/>
      <c r="AE13" s="25"/>
      <c r="AF13" s="25"/>
      <c r="AG13" s="25"/>
      <c r="AH13" s="25"/>
      <c r="AI13" s="25"/>
      <c r="AJ13" s="27"/>
      <c r="AK13" s="27"/>
      <c r="AL13" s="27"/>
      <c r="AM13" s="27"/>
      <c r="AN13" s="27"/>
      <c r="AO13" s="25"/>
      <c r="AP13" s="25"/>
      <c r="AQ13" s="25"/>
      <c r="AR13" s="25"/>
      <c r="AS13" s="25"/>
      <c r="AT13" s="25"/>
      <c r="AU13" s="25"/>
      <c r="AV13" s="25"/>
      <c r="AW13" s="25"/>
      <c r="AX13" s="25"/>
      <c r="AY13" s="28"/>
      <c r="AZ13" s="28"/>
      <c r="BA13" s="28"/>
      <c r="BB13" s="28"/>
      <c r="BC13" s="28"/>
      <c r="BD13" s="28"/>
      <c r="BE13" s="28"/>
      <c r="BF13" s="28"/>
      <c r="BG13" s="28"/>
      <c r="BH13" s="28"/>
      <c r="BI13" s="29"/>
      <c r="BJ13" s="29"/>
      <c r="BK13" s="29"/>
      <c r="BL13" s="29"/>
      <c r="BM13" s="29"/>
      <c r="BN13" s="29"/>
      <c r="BO13" s="29"/>
      <c r="BP13" s="29"/>
      <c r="BQ13" s="29"/>
      <c r="BR13" s="29"/>
      <c r="BS13" s="29"/>
      <c r="BT13" s="29"/>
      <c r="BU13" s="29"/>
      <c r="BV13" s="25"/>
    </row>
    <row r="14" spans="5:74" ht="14.25">
      <c r="E14" s="24"/>
      <c r="F14" s="24"/>
      <c r="G14" s="25"/>
      <c r="H14" s="26"/>
      <c r="I14" s="26"/>
      <c r="J14" s="27"/>
      <c r="K14" s="27"/>
      <c r="L14" s="27"/>
      <c r="M14" s="27"/>
      <c r="N14" s="27"/>
      <c r="O14" s="27"/>
      <c r="P14" s="27"/>
      <c r="Q14" s="27"/>
      <c r="R14" s="27"/>
      <c r="S14" s="27"/>
      <c r="T14" s="27"/>
      <c r="U14" s="27"/>
      <c r="V14" s="27"/>
      <c r="W14" s="27"/>
      <c r="X14" s="27"/>
      <c r="Y14" s="27"/>
      <c r="Z14" s="27"/>
      <c r="AA14" s="27"/>
      <c r="AB14" s="27"/>
      <c r="AC14" s="27"/>
      <c r="AD14" s="27"/>
      <c r="AE14" s="25"/>
      <c r="AF14" s="25"/>
      <c r="AG14" s="25"/>
      <c r="AH14" s="25"/>
      <c r="AI14" s="25"/>
      <c r="AJ14" s="27"/>
      <c r="AK14" s="27"/>
      <c r="AL14" s="27"/>
      <c r="AM14" s="27"/>
      <c r="AN14" s="27"/>
      <c r="AO14" s="25"/>
      <c r="AP14" s="25"/>
      <c r="AQ14" s="25"/>
      <c r="AR14" s="25"/>
      <c r="AS14" s="25"/>
      <c r="AT14" s="25"/>
      <c r="AU14" s="25"/>
      <c r="AV14" s="25"/>
      <c r="AW14" s="25"/>
      <c r="AX14" s="25"/>
      <c r="AY14" s="28"/>
      <c r="AZ14" s="28"/>
      <c r="BA14" s="28"/>
      <c r="BB14" s="28"/>
      <c r="BC14" s="28"/>
      <c r="BD14" s="28"/>
      <c r="BE14" s="28"/>
      <c r="BF14" s="28"/>
      <c r="BG14" s="28"/>
      <c r="BH14" s="28"/>
      <c r="BI14" s="29"/>
      <c r="BJ14" s="29"/>
      <c r="BK14" s="29"/>
      <c r="BL14" s="29"/>
      <c r="BM14" s="29"/>
      <c r="BN14" s="29"/>
      <c r="BO14" s="29"/>
      <c r="BP14" s="29"/>
      <c r="BQ14" s="29"/>
      <c r="BR14" s="29"/>
      <c r="BS14" s="29"/>
      <c r="BT14" s="29"/>
      <c r="BU14" s="29"/>
      <c r="BV14" s="25"/>
    </row>
    <row r="15" spans="5:74" ht="14.25">
      <c r="E15" s="24"/>
      <c r="F15" s="24"/>
      <c r="G15" s="25"/>
      <c r="H15" s="26"/>
      <c r="I15" s="26"/>
      <c r="J15" s="27"/>
      <c r="K15" s="27"/>
      <c r="L15" s="27"/>
      <c r="M15" s="27"/>
      <c r="N15" s="27"/>
      <c r="O15" s="27"/>
      <c r="P15" s="27"/>
      <c r="Q15" s="27"/>
      <c r="R15" s="27"/>
      <c r="S15" s="27"/>
      <c r="T15" s="27"/>
      <c r="U15" s="27"/>
      <c r="V15" s="27"/>
      <c r="W15" s="27"/>
      <c r="X15" s="27"/>
      <c r="Y15" s="27"/>
      <c r="Z15" s="27"/>
      <c r="AA15" s="27"/>
      <c r="AB15" s="27"/>
      <c r="AC15" s="27"/>
      <c r="AD15" s="27"/>
      <c r="AE15" s="25"/>
      <c r="AF15" s="25"/>
      <c r="AG15" s="25"/>
      <c r="AH15" s="25"/>
      <c r="AI15" s="25"/>
      <c r="AJ15" s="27"/>
      <c r="AK15" s="27"/>
      <c r="AL15" s="27"/>
      <c r="AM15" s="27"/>
      <c r="AN15" s="27"/>
      <c r="AO15" s="25"/>
      <c r="AP15" s="25"/>
      <c r="AQ15" s="25"/>
      <c r="AR15" s="25"/>
      <c r="AS15" s="25"/>
      <c r="AT15" s="25"/>
      <c r="AU15" s="25"/>
      <c r="AV15" s="25"/>
      <c r="AW15" s="25"/>
      <c r="AX15" s="25"/>
      <c r="AY15" s="28"/>
      <c r="AZ15" s="28"/>
      <c r="BA15" s="28"/>
      <c r="BB15" s="28"/>
      <c r="BC15" s="28"/>
      <c r="BD15" s="28"/>
      <c r="BE15" s="28"/>
      <c r="BF15" s="28"/>
      <c r="BG15" s="28"/>
      <c r="BH15" s="28"/>
      <c r="BI15" s="29"/>
      <c r="BJ15" s="29"/>
      <c r="BK15" s="29"/>
      <c r="BL15" s="29"/>
      <c r="BM15" s="29"/>
      <c r="BN15" s="29"/>
      <c r="BO15" s="29"/>
      <c r="BP15" s="29"/>
      <c r="BQ15" s="29"/>
      <c r="BR15" s="29"/>
      <c r="BS15" s="29"/>
      <c r="BT15" s="29"/>
      <c r="BU15" s="29"/>
      <c r="BV15" s="25"/>
    </row>
    <row r="16" spans="5:74" ht="14.25">
      <c r="E16" s="24"/>
      <c r="F16" s="24"/>
      <c r="G16" s="25"/>
      <c r="H16" s="26"/>
      <c r="I16" s="26"/>
      <c r="J16" s="27"/>
      <c r="K16" s="27"/>
      <c r="L16" s="27"/>
      <c r="M16" s="27"/>
      <c r="N16" s="27"/>
      <c r="O16" s="27"/>
      <c r="P16" s="27"/>
      <c r="Q16" s="27"/>
      <c r="R16" s="27"/>
      <c r="S16" s="27"/>
      <c r="T16" s="27"/>
      <c r="U16" s="27"/>
      <c r="V16" s="27"/>
      <c r="W16" s="27"/>
      <c r="X16" s="27"/>
      <c r="Y16" s="27"/>
      <c r="Z16" s="27"/>
      <c r="AA16" s="27"/>
      <c r="AB16" s="27"/>
      <c r="AC16" s="27"/>
      <c r="AD16" s="27"/>
      <c r="AE16" s="25"/>
      <c r="AF16" s="25"/>
      <c r="AG16" s="25"/>
      <c r="AH16" s="25"/>
      <c r="AI16" s="25"/>
      <c r="AJ16" s="27"/>
      <c r="AK16" s="27"/>
      <c r="AL16" s="27"/>
      <c r="AM16" s="27"/>
      <c r="AN16" s="27"/>
      <c r="AO16" s="25"/>
      <c r="AP16" s="25"/>
      <c r="AQ16" s="25"/>
      <c r="AR16" s="25"/>
      <c r="AS16" s="25"/>
      <c r="AT16" s="25"/>
      <c r="AU16" s="25"/>
      <c r="AV16" s="25"/>
      <c r="AW16" s="25"/>
      <c r="AX16" s="25"/>
      <c r="AY16" s="28"/>
      <c r="AZ16" s="28"/>
      <c r="BA16" s="28"/>
      <c r="BB16" s="28"/>
      <c r="BC16" s="28"/>
      <c r="BD16" s="28"/>
      <c r="BE16" s="28"/>
      <c r="BF16" s="28"/>
      <c r="BG16" s="28"/>
      <c r="BH16" s="28"/>
      <c r="BI16" s="29"/>
      <c r="BJ16" s="29"/>
      <c r="BK16" s="29"/>
      <c r="BL16" s="29"/>
      <c r="BM16" s="29"/>
      <c r="BN16" s="29"/>
      <c r="BO16" s="29"/>
      <c r="BP16" s="29"/>
      <c r="BQ16" s="29"/>
      <c r="BR16" s="29"/>
      <c r="BS16" s="29"/>
      <c r="BT16" s="29"/>
      <c r="BU16" s="29"/>
      <c r="BV16" s="25"/>
    </row>
    <row r="17" spans="5:74" ht="14.25">
      <c r="E17" s="24"/>
      <c r="F17" s="24"/>
      <c r="G17" s="25"/>
      <c r="H17" s="26"/>
      <c r="I17" s="26"/>
      <c r="J17" s="27"/>
      <c r="K17" s="27"/>
      <c r="L17" s="27"/>
      <c r="M17" s="27"/>
      <c r="N17" s="27"/>
      <c r="O17" s="27"/>
      <c r="P17" s="27"/>
      <c r="Q17" s="27"/>
      <c r="R17" s="27"/>
      <c r="S17" s="27"/>
      <c r="T17" s="27"/>
      <c r="U17" s="27"/>
      <c r="V17" s="27"/>
      <c r="W17" s="27"/>
      <c r="X17" s="27"/>
      <c r="Y17" s="27"/>
      <c r="Z17" s="27"/>
      <c r="AA17" s="27"/>
      <c r="AB17" s="27"/>
      <c r="AC17" s="27"/>
      <c r="AD17" s="27"/>
      <c r="AE17" s="25"/>
      <c r="AF17" s="25"/>
      <c r="AG17" s="25"/>
      <c r="AH17" s="25"/>
      <c r="AI17" s="25"/>
      <c r="AJ17" s="27"/>
      <c r="AK17" s="27"/>
      <c r="AL17" s="27"/>
      <c r="AM17" s="27"/>
      <c r="AN17" s="27"/>
      <c r="AO17" s="25"/>
      <c r="AP17" s="25"/>
      <c r="AQ17" s="25"/>
      <c r="AR17" s="25"/>
      <c r="AS17" s="25"/>
      <c r="AT17" s="25"/>
      <c r="AU17" s="25"/>
      <c r="AV17" s="25"/>
      <c r="AW17" s="25"/>
      <c r="AX17" s="25"/>
      <c r="AY17" s="28"/>
      <c r="AZ17" s="28"/>
      <c r="BA17" s="28"/>
      <c r="BB17" s="28"/>
      <c r="BC17" s="28"/>
      <c r="BD17" s="28"/>
      <c r="BE17" s="28"/>
      <c r="BF17" s="28"/>
      <c r="BG17" s="28"/>
      <c r="BH17" s="28"/>
      <c r="BI17" s="29"/>
      <c r="BJ17" s="29"/>
      <c r="BK17" s="29"/>
      <c r="BL17" s="29"/>
      <c r="BM17" s="29"/>
      <c r="BN17" s="29"/>
      <c r="BO17" s="29"/>
      <c r="BP17" s="29"/>
      <c r="BQ17" s="29"/>
      <c r="BR17" s="29"/>
      <c r="BS17" s="29"/>
      <c r="BT17" s="29"/>
      <c r="BU17" s="29"/>
      <c r="BV17" s="25"/>
    </row>
    <row r="18" spans="5:74" ht="14.25">
      <c r="E18" s="24"/>
      <c r="F18" s="24"/>
      <c r="G18" s="25"/>
      <c r="H18" s="26"/>
      <c r="I18" s="26"/>
      <c r="J18" s="27"/>
      <c r="K18" s="27"/>
      <c r="L18" s="27"/>
      <c r="M18" s="27"/>
      <c r="N18" s="27"/>
      <c r="O18" s="27"/>
      <c r="P18" s="27"/>
      <c r="Q18" s="27"/>
      <c r="R18" s="27"/>
      <c r="S18" s="27"/>
      <c r="T18" s="27"/>
      <c r="U18" s="27"/>
      <c r="V18" s="27"/>
      <c r="W18" s="27"/>
      <c r="X18" s="27"/>
      <c r="Y18" s="27"/>
      <c r="Z18" s="27"/>
      <c r="AA18" s="27"/>
      <c r="AB18" s="27"/>
      <c r="AC18" s="27"/>
      <c r="AD18" s="27"/>
      <c r="AE18" s="25"/>
      <c r="AF18" s="25"/>
      <c r="AG18" s="25"/>
      <c r="AH18" s="25"/>
      <c r="AI18" s="25"/>
      <c r="AJ18" s="27"/>
      <c r="AK18" s="27"/>
      <c r="AL18" s="27"/>
      <c r="AM18" s="27"/>
      <c r="AN18" s="27"/>
      <c r="AO18" s="25"/>
      <c r="AP18" s="25"/>
      <c r="AQ18" s="25"/>
      <c r="AR18" s="25"/>
      <c r="AS18" s="25"/>
      <c r="AT18" s="25"/>
      <c r="AU18" s="25"/>
      <c r="AV18" s="25"/>
      <c r="AW18" s="25"/>
      <c r="AX18" s="25"/>
      <c r="AY18" s="28"/>
      <c r="AZ18" s="28"/>
      <c r="BA18" s="28"/>
      <c r="BB18" s="28"/>
      <c r="BC18" s="28"/>
      <c r="BD18" s="28"/>
      <c r="BE18" s="28"/>
      <c r="BF18" s="28"/>
      <c r="BG18" s="28"/>
      <c r="BH18" s="28"/>
      <c r="BI18" s="29"/>
      <c r="BJ18" s="29"/>
      <c r="BK18" s="29"/>
      <c r="BL18" s="29"/>
      <c r="BM18" s="29"/>
      <c r="BN18" s="29"/>
      <c r="BO18" s="29"/>
      <c r="BP18" s="29"/>
      <c r="BQ18" s="29"/>
      <c r="BR18" s="29"/>
      <c r="BS18" s="29"/>
      <c r="BT18" s="29"/>
      <c r="BU18" s="29"/>
      <c r="BV18" s="25"/>
    </row>
    <row r="19" spans="5:74" ht="14.25">
      <c r="E19" s="24"/>
      <c r="F19" s="24"/>
      <c r="G19" s="25"/>
      <c r="H19" s="26"/>
      <c r="I19" s="26"/>
      <c r="J19" s="27"/>
      <c r="K19" s="27"/>
      <c r="L19" s="27"/>
      <c r="M19" s="27"/>
      <c r="N19" s="27"/>
      <c r="O19" s="27"/>
      <c r="P19" s="27"/>
      <c r="Q19" s="27"/>
      <c r="R19" s="27"/>
      <c r="S19" s="27"/>
      <c r="T19" s="27"/>
      <c r="U19" s="27"/>
      <c r="V19" s="27"/>
      <c r="W19" s="27"/>
      <c r="X19" s="27"/>
      <c r="Y19" s="27"/>
      <c r="Z19" s="27"/>
      <c r="AA19" s="27"/>
      <c r="AB19" s="27"/>
      <c r="AC19" s="27"/>
      <c r="AD19" s="27"/>
      <c r="AE19" s="25"/>
      <c r="AF19" s="25"/>
      <c r="AG19" s="25"/>
      <c r="AH19" s="25"/>
      <c r="AI19" s="25"/>
      <c r="AJ19" s="27"/>
      <c r="AK19" s="27"/>
      <c r="AL19" s="27"/>
      <c r="AM19" s="27"/>
      <c r="AN19" s="27"/>
      <c r="AO19" s="25"/>
      <c r="AP19" s="25"/>
      <c r="AQ19" s="25"/>
      <c r="AR19" s="25"/>
      <c r="AS19" s="25"/>
      <c r="AT19" s="25"/>
      <c r="AU19" s="25"/>
      <c r="AV19" s="25"/>
      <c r="AW19" s="25"/>
      <c r="AX19" s="25"/>
      <c r="AY19" s="28"/>
      <c r="AZ19" s="28"/>
      <c r="BA19" s="28"/>
      <c r="BB19" s="28"/>
      <c r="BC19" s="28"/>
      <c r="BD19" s="28"/>
      <c r="BE19" s="28"/>
      <c r="BF19" s="28"/>
      <c r="BG19" s="28"/>
      <c r="BH19" s="28"/>
      <c r="BI19" s="29"/>
      <c r="BJ19" s="29"/>
      <c r="BK19" s="29"/>
      <c r="BL19" s="29"/>
      <c r="BM19" s="29"/>
      <c r="BN19" s="29"/>
      <c r="BO19" s="29"/>
      <c r="BP19" s="29"/>
      <c r="BQ19" s="29"/>
      <c r="BR19" s="29"/>
      <c r="BS19" s="29"/>
      <c r="BT19" s="29"/>
      <c r="BU19" s="29"/>
      <c r="BV19" s="25"/>
    </row>
    <row r="20" spans="5:74" ht="14.25">
      <c r="E20" s="24"/>
      <c r="F20" s="24"/>
      <c r="G20" s="25"/>
      <c r="H20" s="26"/>
      <c r="I20" s="26"/>
      <c r="J20" s="27"/>
      <c r="K20" s="27"/>
      <c r="L20" s="27"/>
      <c r="M20" s="27"/>
      <c r="N20" s="27"/>
      <c r="O20" s="27"/>
      <c r="P20" s="27"/>
      <c r="Q20" s="27"/>
      <c r="R20" s="27"/>
      <c r="S20" s="27"/>
      <c r="T20" s="27"/>
      <c r="U20" s="27"/>
      <c r="V20" s="27"/>
      <c r="W20" s="27"/>
      <c r="X20" s="27"/>
      <c r="Y20" s="27"/>
      <c r="Z20" s="27"/>
      <c r="AA20" s="27"/>
      <c r="AB20" s="27"/>
      <c r="AC20" s="27"/>
      <c r="AD20" s="27"/>
      <c r="AE20" s="25"/>
      <c r="AF20" s="25"/>
      <c r="AG20" s="25"/>
      <c r="AH20" s="25"/>
      <c r="AI20" s="25"/>
      <c r="AJ20" s="27"/>
      <c r="AK20" s="27"/>
      <c r="AL20" s="27"/>
      <c r="AM20" s="27"/>
      <c r="AN20" s="27"/>
      <c r="AO20" s="25"/>
      <c r="AP20" s="25"/>
      <c r="AQ20" s="25"/>
      <c r="AR20" s="25"/>
      <c r="AS20" s="25"/>
      <c r="AT20" s="25"/>
      <c r="AU20" s="25"/>
      <c r="AV20" s="25"/>
      <c r="AW20" s="25"/>
      <c r="AX20" s="25"/>
      <c r="AY20" s="28"/>
      <c r="AZ20" s="28"/>
      <c r="BA20" s="28"/>
      <c r="BB20" s="28"/>
      <c r="BC20" s="28"/>
      <c r="BD20" s="28"/>
      <c r="BE20" s="28"/>
      <c r="BF20" s="28"/>
      <c r="BG20" s="28"/>
      <c r="BH20" s="28"/>
      <c r="BI20" s="29"/>
      <c r="BJ20" s="29"/>
      <c r="BK20" s="29"/>
      <c r="BL20" s="29"/>
      <c r="BM20" s="29"/>
      <c r="BN20" s="29"/>
      <c r="BO20" s="29"/>
      <c r="BP20" s="29"/>
      <c r="BQ20" s="29"/>
      <c r="BR20" s="29"/>
      <c r="BS20" s="29"/>
      <c r="BT20" s="29"/>
      <c r="BU20" s="29"/>
      <c r="BV20" s="25"/>
    </row>
    <row r="21" spans="5:74" ht="14.25">
      <c r="E21" s="24"/>
      <c r="F21" s="24"/>
      <c r="G21" s="25"/>
      <c r="H21" s="26"/>
      <c r="I21" s="26"/>
      <c r="J21" s="27"/>
      <c r="K21" s="27"/>
      <c r="L21" s="27"/>
      <c r="M21" s="27"/>
      <c r="N21" s="27"/>
      <c r="O21" s="27"/>
      <c r="P21" s="27"/>
      <c r="Q21" s="27"/>
      <c r="R21" s="27"/>
      <c r="S21" s="27"/>
      <c r="T21" s="27"/>
      <c r="U21" s="27"/>
      <c r="V21" s="27"/>
      <c r="W21" s="27"/>
      <c r="X21" s="27"/>
      <c r="Y21" s="27"/>
      <c r="Z21" s="27"/>
      <c r="AA21" s="27"/>
      <c r="AB21" s="27"/>
      <c r="AC21" s="27"/>
      <c r="AD21" s="27"/>
      <c r="AE21" s="25"/>
      <c r="AF21" s="25"/>
      <c r="AG21" s="25"/>
      <c r="AH21" s="25"/>
      <c r="AI21" s="25"/>
      <c r="AJ21" s="27"/>
      <c r="AK21" s="27"/>
      <c r="AL21" s="27"/>
      <c r="AM21" s="27"/>
      <c r="AN21" s="27"/>
      <c r="AO21" s="25"/>
      <c r="AP21" s="25"/>
      <c r="AQ21" s="25"/>
      <c r="AR21" s="25"/>
      <c r="AS21" s="25"/>
      <c r="AT21" s="25"/>
      <c r="AU21" s="25"/>
      <c r="AV21" s="25"/>
      <c r="AW21" s="25"/>
      <c r="AX21" s="25"/>
      <c r="AY21" s="28"/>
      <c r="AZ21" s="28"/>
      <c r="BA21" s="28"/>
      <c r="BB21" s="28"/>
      <c r="BC21" s="28"/>
      <c r="BD21" s="28"/>
      <c r="BE21" s="28"/>
      <c r="BF21" s="28"/>
      <c r="BG21" s="28"/>
      <c r="BH21" s="28"/>
      <c r="BI21" s="29"/>
      <c r="BJ21" s="29"/>
      <c r="BK21" s="29"/>
      <c r="BL21" s="29"/>
      <c r="BM21" s="29"/>
      <c r="BN21" s="29"/>
      <c r="BO21" s="29"/>
      <c r="BP21" s="29"/>
      <c r="BQ21" s="29"/>
      <c r="BR21" s="29"/>
      <c r="BS21" s="29"/>
      <c r="BT21" s="29"/>
      <c r="BU21" s="29"/>
      <c r="BV21" s="25"/>
    </row>
    <row r="22" spans="5:74" ht="14.25">
      <c r="E22" s="24"/>
      <c r="F22" s="24"/>
      <c r="G22" s="25"/>
      <c r="H22" s="26"/>
      <c r="I22" s="26"/>
      <c r="J22" s="27"/>
      <c r="K22" s="27"/>
      <c r="L22" s="27"/>
      <c r="M22" s="27"/>
      <c r="N22" s="27"/>
      <c r="O22" s="27"/>
      <c r="P22" s="27"/>
      <c r="Q22" s="27"/>
      <c r="R22" s="27"/>
      <c r="S22" s="27"/>
      <c r="T22" s="27"/>
      <c r="U22" s="27"/>
      <c r="V22" s="27"/>
      <c r="W22" s="27"/>
      <c r="X22" s="27"/>
      <c r="Y22" s="27"/>
      <c r="Z22" s="27"/>
      <c r="AA22" s="27"/>
      <c r="AB22" s="27"/>
      <c r="AC22" s="27"/>
      <c r="AD22" s="27"/>
      <c r="AE22" s="25"/>
      <c r="AF22" s="25"/>
      <c r="AG22" s="25"/>
      <c r="AH22" s="25"/>
      <c r="AI22" s="25"/>
      <c r="AJ22" s="27"/>
      <c r="AK22" s="27"/>
      <c r="AL22" s="27"/>
      <c r="AM22" s="27"/>
      <c r="AN22" s="27"/>
      <c r="AO22" s="25"/>
      <c r="AP22" s="25"/>
      <c r="AQ22" s="25"/>
      <c r="AR22" s="25"/>
      <c r="AS22" s="25"/>
      <c r="AT22" s="25"/>
      <c r="AU22" s="25"/>
      <c r="AV22" s="25"/>
      <c r="AW22" s="25"/>
      <c r="AX22" s="25"/>
      <c r="AY22" s="28"/>
      <c r="AZ22" s="28"/>
      <c r="BA22" s="28"/>
      <c r="BB22" s="28"/>
      <c r="BC22" s="28"/>
      <c r="BD22" s="28"/>
      <c r="BE22" s="28"/>
      <c r="BF22" s="28"/>
      <c r="BG22" s="28"/>
      <c r="BH22" s="28"/>
      <c r="BI22" s="29"/>
      <c r="BJ22" s="29"/>
      <c r="BK22" s="29"/>
      <c r="BL22" s="29"/>
      <c r="BM22" s="29"/>
      <c r="BN22" s="29"/>
      <c r="BO22" s="29"/>
      <c r="BP22" s="29"/>
      <c r="BQ22" s="29"/>
      <c r="BR22" s="29"/>
      <c r="BS22" s="29"/>
      <c r="BT22" s="29"/>
      <c r="BU22" s="29"/>
      <c r="BV22" s="25"/>
    </row>
    <row r="23" spans="5:74" ht="14.25">
      <c r="E23" s="24"/>
      <c r="F23" s="24"/>
      <c r="G23" s="25"/>
      <c r="H23" s="26"/>
      <c r="I23" s="26"/>
      <c r="J23" s="27"/>
      <c r="K23" s="27"/>
      <c r="L23" s="27"/>
      <c r="M23" s="27"/>
      <c r="N23" s="27"/>
      <c r="O23" s="27"/>
      <c r="P23" s="27"/>
      <c r="Q23" s="27"/>
      <c r="R23" s="27"/>
      <c r="S23" s="27"/>
      <c r="T23" s="27"/>
      <c r="U23" s="27"/>
      <c r="V23" s="27"/>
      <c r="W23" s="27"/>
      <c r="X23" s="27"/>
      <c r="Y23" s="27"/>
      <c r="Z23" s="27"/>
      <c r="AA23" s="27"/>
      <c r="AB23" s="27"/>
      <c r="AC23" s="27"/>
      <c r="AD23" s="27"/>
      <c r="AE23" s="25"/>
      <c r="AF23" s="25"/>
      <c r="AG23" s="25"/>
      <c r="AH23" s="25"/>
      <c r="AI23" s="25"/>
      <c r="AJ23" s="27"/>
      <c r="AK23" s="27"/>
      <c r="AL23" s="27"/>
      <c r="AM23" s="27"/>
      <c r="AN23" s="27"/>
      <c r="AO23" s="25"/>
      <c r="AP23" s="25"/>
      <c r="AQ23" s="25"/>
      <c r="AR23" s="25"/>
      <c r="AS23" s="25"/>
      <c r="AT23" s="25"/>
      <c r="AU23" s="25"/>
      <c r="AV23" s="25"/>
      <c r="AW23" s="25"/>
      <c r="AX23" s="25"/>
      <c r="AY23" s="28"/>
      <c r="AZ23" s="28"/>
      <c r="BA23" s="28"/>
      <c r="BB23" s="28"/>
      <c r="BC23" s="28"/>
      <c r="BD23" s="28"/>
      <c r="BE23" s="28"/>
      <c r="BF23" s="28"/>
      <c r="BG23" s="28"/>
      <c r="BH23" s="28"/>
      <c r="BI23" s="29"/>
      <c r="BJ23" s="29"/>
      <c r="BK23" s="29"/>
      <c r="BL23" s="29"/>
      <c r="BM23" s="29"/>
      <c r="BN23" s="29"/>
      <c r="BO23" s="29"/>
      <c r="BP23" s="29"/>
      <c r="BQ23" s="29"/>
      <c r="BR23" s="29"/>
      <c r="BS23" s="29"/>
      <c r="BT23" s="29"/>
      <c r="BU23" s="29"/>
      <c r="BV23" s="25"/>
    </row>
    <row r="24" spans="5:74" ht="14.25">
      <c r="E24" s="24"/>
      <c r="F24" s="24"/>
      <c r="G24" s="25"/>
      <c r="H24" s="26"/>
      <c r="I24" s="26"/>
      <c r="J24" s="27"/>
      <c r="K24" s="27"/>
      <c r="L24" s="27"/>
      <c r="M24" s="27"/>
      <c r="N24" s="27"/>
      <c r="O24" s="27"/>
      <c r="P24" s="27"/>
      <c r="Q24" s="27"/>
      <c r="R24" s="27"/>
      <c r="S24" s="27"/>
      <c r="T24" s="27"/>
      <c r="U24" s="27"/>
      <c r="V24" s="27"/>
      <c r="W24" s="27"/>
      <c r="X24" s="27"/>
      <c r="Y24" s="27"/>
      <c r="Z24" s="27"/>
      <c r="AA24" s="27"/>
      <c r="AB24" s="27"/>
      <c r="AC24" s="27"/>
      <c r="AD24" s="27"/>
      <c r="AE24" s="25"/>
      <c r="AF24" s="25"/>
      <c r="AG24" s="25"/>
      <c r="AH24" s="25"/>
      <c r="AI24" s="25"/>
      <c r="AJ24" s="27"/>
      <c r="AK24" s="27"/>
      <c r="AL24" s="27"/>
      <c r="AM24" s="27"/>
      <c r="AN24" s="27"/>
      <c r="AO24" s="25"/>
      <c r="AP24" s="25"/>
      <c r="AQ24" s="25"/>
      <c r="AR24" s="25"/>
      <c r="AS24" s="25"/>
      <c r="AT24" s="25"/>
      <c r="AU24" s="25"/>
      <c r="AV24" s="25"/>
      <c r="AW24" s="25"/>
      <c r="AX24" s="25"/>
      <c r="AY24" s="28"/>
      <c r="AZ24" s="28"/>
      <c r="BA24" s="28"/>
      <c r="BB24" s="28"/>
      <c r="BC24" s="28"/>
      <c r="BD24" s="28"/>
      <c r="BE24" s="28"/>
      <c r="BF24" s="28"/>
      <c r="BG24" s="28"/>
      <c r="BH24" s="28"/>
      <c r="BI24" s="29"/>
      <c r="BJ24" s="29"/>
      <c r="BK24" s="29"/>
      <c r="BL24" s="29"/>
      <c r="BM24" s="29"/>
      <c r="BN24" s="29"/>
      <c r="BO24" s="29"/>
      <c r="BP24" s="29"/>
      <c r="BQ24" s="29"/>
      <c r="BR24" s="29"/>
      <c r="BS24" s="29"/>
      <c r="BT24" s="29"/>
      <c r="BU24" s="29"/>
      <c r="BV24" s="25"/>
    </row>
    <row r="25" spans="5:74" ht="14.25">
      <c r="E25" s="24"/>
      <c r="F25" s="24"/>
      <c r="G25" s="25"/>
      <c r="H25" s="26"/>
      <c r="I25" s="26"/>
      <c r="J25" s="27"/>
      <c r="K25" s="27"/>
      <c r="L25" s="27"/>
      <c r="M25" s="27"/>
      <c r="N25" s="27"/>
      <c r="O25" s="27"/>
      <c r="P25" s="27"/>
      <c r="Q25" s="27"/>
      <c r="R25" s="27"/>
      <c r="S25" s="27"/>
      <c r="T25" s="27"/>
      <c r="U25" s="27"/>
      <c r="V25" s="27"/>
      <c r="W25" s="27"/>
      <c r="X25" s="27"/>
      <c r="Y25" s="27"/>
      <c r="Z25" s="27"/>
      <c r="AA25" s="27"/>
      <c r="AB25" s="27"/>
      <c r="AC25" s="27"/>
      <c r="AD25" s="27"/>
      <c r="AE25" s="25"/>
      <c r="AF25" s="25"/>
      <c r="AG25" s="25"/>
      <c r="AH25" s="25"/>
      <c r="AI25" s="25"/>
      <c r="AJ25" s="27"/>
      <c r="AK25" s="27"/>
      <c r="AL25" s="27"/>
      <c r="AM25" s="27"/>
      <c r="AN25" s="27"/>
      <c r="AO25" s="25"/>
      <c r="AP25" s="25"/>
      <c r="AQ25" s="25"/>
      <c r="AR25" s="25"/>
      <c r="AS25" s="25"/>
      <c r="AT25" s="25"/>
      <c r="AU25" s="25"/>
      <c r="AV25" s="25"/>
      <c r="AW25" s="25"/>
      <c r="AX25" s="25"/>
      <c r="AY25" s="28"/>
      <c r="AZ25" s="28"/>
      <c r="BA25" s="28"/>
      <c r="BB25" s="28"/>
      <c r="BC25" s="28"/>
      <c r="BD25" s="28"/>
      <c r="BE25" s="28"/>
      <c r="BF25" s="28"/>
      <c r="BG25" s="28"/>
      <c r="BH25" s="28"/>
      <c r="BI25" s="29"/>
      <c r="BJ25" s="29"/>
      <c r="BK25" s="29"/>
      <c r="BL25" s="29"/>
      <c r="BM25" s="29"/>
      <c r="BN25" s="29"/>
      <c r="BO25" s="29"/>
      <c r="BP25" s="29"/>
      <c r="BQ25" s="29"/>
      <c r="BR25" s="29"/>
      <c r="BS25" s="29"/>
      <c r="BT25" s="29"/>
      <c r="BU25" s="29"/>
      <c r="BV25" s="25"/>
    </row>
    <row r="26" spans="5:74" ht="14.25">
      <c r="E26" s="24"/>
      <c r="F26" s="24"/>
      <c r="G26" s="25"/>
      <c r="H26" s="26"/>
      <c r="I26" s="26"/>
      <c r="J26" s="27"/>
      <c r="K26" s="27"/>
      <c r="L26" s="27"/>
      <c r="M26" s="27"/>
      <c r="N26" s="27"/>
      <c r="O26" s="27"/>
      <c r="P26" s="27"/>
      <c r="Q26" s="27"/>
      <c r="R26" s="27"/>
      <c r="S26" s="27"/>
      <c r="T26" s="27"/>
      <c r="U26" s="27"/>
      <c r="V26" s="27"/>
      <c r="W26" s="27"/>
      <c r="X26" s="27"/>
      <c r="Y26" s="27"/>
      <c r="Z26" s="27"/>
      <c r="AA26" s="27"/>
      <c r="AB26" s="27"/>
      <c r="AC26" s="27"/>
      <c r="AD26" s="27"/>
      <c r="AE26" s="25"/>
      <c r="AF26" s="25"/>
      <c r="AG26" s="25"/>
      <c r="AH26" s="25"/>
      <c r="AI26" s="25"/>
      <c r="AJ26" s="27"/>
      <c r="AK26" s="27"/>
      <c r="AL26" s="27"/>
      <c r="AM26" s="27"/>
      <c r="AN26" s="27"/>
      <c r="AO26" s="25"/>
      <c r="AP26" s="25"/>
      <c r="AQ26" s="25"/>
      <c r="AR26" s="25"/>
      <c r="AS26" s="25"/>
      <c r="AT26" s="25"/>
      <c r="AU26" s="25"/>
      <c r="AV26" s="25"/>
      <c r="AW26" s="25"/>
      <c r="AX26" s="25"/>
      <c r="AY26" s="28"/>
      <c r="AZ26" s="28"/>
      <c r="BA26" s="28"/>
      <c r="BB26" s="28"/>
      <c r="BC26" s="28"/>
      <c r="BD26" s="28"/>
      <c r="BE26" s="28"/>
      <c r="BF26" s="28"/>
      <c r="BG26" s="28"/>
      <c r="BH26" s="28"/>
      <c r="BI26" s="29"/>
      <c r="BJ26" s="29"/>
      <c r="BK26" s="29"/>
      <c r="BL26" s="29"/>
      <c r="BM26" s="29"/>
      <c r="BN26" s="29"/>
      <c r="BO26" s="29"/>
      <c r="BP26" s="29"/>
      <c r="BQ26" s="29"/>
      <c r="BR26" s="29"/>
      <c r="BS26" s="29"/>
      <c r="BT26" s="29"/>
      <c r="BU26" s="29"/>
      <c r="BV26" s="25"/>
    </row>
    <row r="27" spans="5:74" ht="14.25">
      <c r="E27" s="24"/>
      <c r="F27" s="24"/>
      <c r="G27" s="25"/>
      <c r="H27" s="26"/>
      <c r="I27" s="26"/>
      <c r="J27" s="27"/>
      <c r="K27" s="27"/>
      <c r="L27" s="27"/>
      <c r="M27" s="27"/>
      <c r="N27" s="27"/>
      <c r="O27" s="27"/>
      <c r="P27" s="27"/>
      <c r="Q27" s="27"/>
      <c r="R27" s="27"/>
      <c r="S27" s="27"/>
      <c r="T27" s="27"/>
      <c r="U27" s="27"/>
      <c r="V27" s="27"/>
      <c r="W27" s="27"/>
      <c r="X27" s="27"/>
      <c r="Y27" s="27"/>
      <c r="Z27" s="27"/>
      <c r="AA27" s="27"/>
      <c r="AB27" s="27"/>
      <c r="AC27" s="27"/>
      <c r="AD27" s="27"/>
      <c r="AE27" s="25"/>
      <c r="AF27" s="25"/>
      <c r="AG27" s="25"/>
      <c r="AH27" s="25"/>
      <c r="AI27" s="25"/>
      <c r="AJ27" s="27"/>
      <c r="AK27" s="27"/>
      <c r="AL27" s="27"/>
      <c r="AM27" s="27"/>
      <c r="AN27" s="27"/>
      <c r="AO27" s="25"/>
      <c r="AP27" s="25"/>
      <c r="AQ27" s="25"/>
      <c r="AR27" s="25"/>
      <c r="AS27" s="25"/>
      <c r="AT27" s="25"/>
      <c r="AU27" s="25"/>
      <c r="AV27" s="25"/>
      <c r="AW27" s="25"/>
      <c r="AX27" s="25"/>
      <c r="AY27" s="28"/>
      <c r="AZ27" s="28"/>
      <c r="BA27" s="28"/>
      <c r="BB27" s="28"/>
      <c r="BC27" s="28"/>
      <c r="BD27" s="28"/>
      <c r="BE27" s="28"/>
      <c r="BF27" s="28"/>
      <c r="BG27" s="28"/>
      <c r="BH27" s="28"/>
      <c r="BI27" s="29"/>
      <c r="BJ27" s="29"/>
      <c r="BK27" s="29"/>
      <c r="BL27" s="29"/>
      <c r="BM27" s="29"/>
      <c r="BN27" s="29"/>
      <c r="BO27" s="29"/>
      <c r="BP27" s="29"/>
      <c r="BQ27" s="29"/>
      <c r="BR27" s="29"/>
      <c r="BS27" s="29"/>
      <c r="BT27" s="29"/>
      <c r="BU27" s="29"/>
      <c r="BV27" s="25"/>
    </row>
    <row r="28" spans="5:74" ht="14.25">
      <c r="E28" s="24"/>
      <c r="F28" s="24"/>
      <c r="G28" s="25"/>
      <c r="H28" s="26"/>
      <c r="I28" s="26"/>
      <c r="J28" s="27"/>
      <c r="K28" s="27"/>
      <c r="L28" s="27"/>
      <c r="M28" s="27"/>
      <c r="N28" s="27"/>
      <c r="O28" s="27"/>
      <c r="P28" s="27"/>
      <c r="Q28" s="27"/>
      <c r="R28" s="27"/>
      <c r="S28" s="27"/>
      <c r="T28" s="27"/>
      <c r="U28" s="27"/>
      <c r="V28" s="27"/>
      <c r="W28" s="27"/>
      <c r="X28" s="27"/>
      <c r="Y28" s="27"/>
      <c r="Z28" s="27"/>
      <c r="AA28" s="27"/>
      <c r="AB28" s="27"/>
      <c r="AC28" s="27"/>
      <c r="AD28" s="27"/>
      <c r="AE28" s="25"/>
      <c r="AF28" s="25"/>
      <c r="AG28" s="25"/>
      <c r="AH28" s="25"/>
      <c r="AI28" s="25"/>
      <c r="AJ28" s="27"/>
      <c r="AK28" s="27"/>
      <c r="AL28" s="27"/>
      <c r="AM28" s="27"/>
      <c r="AN28" s="27"/>
      <c r="AO28" s="25"/>
      <c r="AP28" s="25"/>
      <c r="AQ28" s="25"/>
      <c r="AR28" s="25"/>
      <c r="AS28" s="25"/>
      <c r="AT28" s="25"/>
      <c r="AU28" s="25"/>
      <c r="AV28" s="25"/>
      <c r="AW28" s="25"/>
      <c r="AX28" s="25"/>
      <c r="AY28" s="28"/>
      <c r="AZ28" s="28"/>
      <c r="BA28" s="28"/>
      <c r="BB28" s="28"/>
      <c r="BC28" s="28"/>
      <c r="BD28" s="28"/>
      <c r="BE28" s="28"/>
      <c r="BF28" s="28"/>
      <c r="BG28" s="28"/>
      <c r="BH28" s="28"/>
      <c r="BI28" s="29"/>
      <c r="BJ28" s="29"/>
      <c r="BK28" s="29"/>
      <c r="BL28" s="29"/>
      <c r="BM28" s="29"/>
      <c r="BN28" s="29"/>
      <c r="BO28" s="29"/>
      <c r="BP28" s="29"/>
      <c r="BQ28" s="29"/>
      <c r="BR28" s="29"/>
      <c r="BS28" s="29"/>
      <c r="BT28" s="29"/>
      <c r="BU28" s="29"/>
      <c r="BV28" s="25"/>
    </row>
    <row r="29" spans="5:74" ht="14.25">
      <c r="E29" s="24"/>
      <c r="F29" s="24"/>
      <c r="G29" s="25"/>
      <c r="H29" s="26"/>
      <c r="I29" s="26"/>
      <c r="J29" s="27"/>
      <c r="K29" s="27"/>
      <c r="L29" s="27"/>
      <c r="M29" s="27"/>
      <c r="N29" s="27"/>
      <c r="O29" s="27"/>
      <c r="P29" s="27"/>
      <c r="Q29" s="27"/>
      <c r="R29" s="27"/>
      <c r="S29" s="27"/>
      <c r="T29" s="27"/>
      <c r="U29" s="27"/>
      <c r="V29" s="27"/>
      <c r="W29" s="27"/>
      <c r="X29" s="27"/>
      <c r="Y29" s="27"/>
      <c r="Z29" s="27"/>
      <c r="AA29" s="27"/>
      <c r="AB29" s="27"/>
      <c r="AC29" s="27"/>
      <c r="AD29" s="27"/>
      <c r="AE29" s="25"/>
      <c r="AF29" s="25"/>
      <c r="AG29" s="25"/>
      <c r="AH29" s="25"/>
      <c r="AI29" s="25"/>
      <c r="AJ29" s="27"/>
      <c r="AK29" s="27"/>
      <c r="AL29" s="27"/>
      <c r="AM29" s="27"/>
      <c r="AN29" s="27"/>
      <c r="AO29" s="25"/>
      <c r="AP29" s="25"/>
      <c r="AQ29" s="25"/>
      <c r="AR29" s="25"/>
      <c r="AS29" s="25"/>
      <c r="AT29" s="25"/>
      <c r="AU29" s="25"/>
      <c r="AV29" s="25"/>
      <c r="AW29" s="25"/>
      <c r="AX29" s="25"/>
      <c r="AY29" s="28"/>
      <c r="AZ29" s="28"/>
      <c r="BA29" s="28"/>
      <c r="BB29" s="28"/>
      <c r="BC29" s="28"/>
      <c r="BD29" s="28"/>
      <c r="BE29" s="28"/>
      <c r="BF29" s="28"/>
      <c r="BG29" s="28"/>
      <c r="BH29" s="28"/>
      <c r="BI29" s="29"/>
      <c r="BJ29" s="29"/>
      <c r="BK29" s="29"/>
      <c r="BL29" s="29"/>
      <c r="BM29" s="29"/>
      <c r="BN29" s="29"/>
      <c r="BO29" s="29"/>
      <c r="BP29" s="29"/>
      <c r="BQ29" s="29"/>
      <c r="BR29" s="29"/>
      <c r="BS29" s="29"/>
      <c r="BT29" s="29"/>
      <c r="BU29" s="29"/>
      <c r="BV29" s="25"/>
    </row>
    <row r="30" spans="5:74" ht="14.25">
      <c r="E30" s="24"/>
      <c r="F30" s="24"/>
      <c r="G30" s="25"/>
      <c r="H30" s="26"/>
      <c r="I30" s="26"/>
      <c r="J30" s="27"/>
      <c r="K30" s="27"/>
      <c r="L30" s="27"/>
      <c r="M30" s="27"/>
      <c r="N30" s="27"/>
      <c r="O30" s="27"/>
      <c r="P30" s="27"/>
      <c r="Q30" s="27"/>
      <c r="R30" s="27"/>
      <c r="S30" s="27"/>
      <c r="T30" s="27"/>
      <c r="U30" s="27"/>
      <c r="V30" s="27"/>
      <c r="W30" s="27"/>
      <c r="X30" s="27"/>
      <c r="Y30" s="27"/>
      <c r="Z30" s="27"/>
      <c r="AA30" s="27"/>
      <c r="AB30" s="27"/>
      <c r="AC30" s="27"/>
      <c r="AD30" s="27"/>
      <c r="AE30" s="25"/>
      <c r="AF30" s="25"/>
      <c r="AG30" s="25"/>
      <c r="AH30" s="25"/>
      <c r="AI30" s="25"/>
      <c r="AJ30" s="27"/>
      <c r="AK30" s="27"/>
      <c r="AL30" s="27"/>
      <c r="AM30" s="27"/>
      <c r="AN30" s="27"/>
      <c r="AO30" s="25"/>
      <c r="AP30" s="25"/>
      <c r="AQ30" s="25"/>
      <c r="AR30" s="25"/>
      <c r="AS30" s="25"/>
      <c r="AT30" s="25"/>
      <c r="AU30" s="25"/>
      <c r="AV30" s="25"/>
      <c r="AW30" s="25"/>
      <c r="AX30" s="25"/>
      <c r="AY30" s="28"/>
      <c r="AZ30" s="28"/>
      <c r="BA30" s="28"/>
      <c r="BB30" s="28"/>
      <c r="BC30" s="28"/>
      <c r="BD30" s="28"/>
      <c r="BE30" s="28"/>
      <c r="BF30" s="28"/>
      <c r="BG30" s="28"/>
      <c r="BH30" s="28"/>
      <c r="BI30" s="29"/>
      <c r="BJ30" s="29"/>
      <c r="BK30" s="29"/>
      <c r="BL30" s="29"/>
      <c r="BM30" s="29"/>
      <c r="BN30" s="29"/>
      <c r="BO30" s="29"/>
      <c r="BP30" s="29"/>
      <c r="BQ30" s="29"/>
      <c r="BR30" s="29"/>
      <c r="BS30" s="29"/>
      <c r="BT30" s="29"/>
      <c r="BU30" s="29"/>
      <c r="BV30" s="25"/>
    </row>
    <row r="31" spans="5:74" ht="14.25">
      <c r="E31" s="24"/>
      <c r="F31" s="24"/>
      <c r="G31" s="25"/>
      <c r="H31" s="26"/>
      <c r="I31" s="26"/>
      <c r="J31" s="27"/>
      <c r="K31" s="27"/>
      <c r="L31" s="27"/>
      <c r="M31" s="27"/>
      <c r="N31" s="27"/>
      <c r="O31" s="27"/>
      <c r="P31" s="27"/>
      <c r="Q31" s="27"/>
      <c r="R31" s="27"/>
      <c r="S31" s="27"/>
      <c r="T31" s="27"/>
      <c r="U31" s="27"/>
      <c r="V31" s="27"/>
      <c r="W31" s="27"/>
      <c r="X31" s="27"/>
      <c r="Y31" s="27"/>
      <c r="Z31" s="27"/>
      <c r="AA31" s="27"/>
      <c r="AB31" s="27"/>
      <c r="AC31" s="27"/>
      <c r="AD31" s="27"/>
      <c r="AE31" s="25"/>
      <c r="AF31" s="25"/>
      <c r="AG31" s="25"/>
      <c r="AH31" s="25"/>
      <c r="AI31" s="25"/>
      <c r="AJ31" s="27"/>
      <c r="AK31" s="27"/>
      <c r="AL31" s="27"/>
      <c r="AM31" s="27"/>
      <c r="AN31" s="27"/>
      <c r="AO31" s="25"/>
      <c r="AP31" s="25"/>
      <c r="AQ31" s="25"/>
      <c r="AR31" s="25"/>
      <c r="AS31" s="25"/>
      <c r="AT31" s="25"/>
      <c r="AU31" s="25"/>
      <c r="AV31" s="25"/>
      <c r="AW31" s="25"/>
      <c r="AX31" s="25"/>
      <c r="AY31" s="28"/>
      <c r="AZ31" s="28"/>
      <c r="BA31" s="28"/>
      <c r="BB31" s="28"/>
      <c r="BC31" s="28"/>
      <c r="BD31" s="28"/>
      <c r="BE31" s="28"/>
      <c r="BF31" s="28"/>
      <c r="BG31" s="28"/>
      <c r="BH31" s="28"/>
      <c r="BI31" s="29"/>
      <c r="BJ31" s="29"/>
      <c r="BK31" s="29"/>
      <c r="BL31" s="29"/>
      <c r="BM31" s="29"/>
      <c r="BN31" s="29"/>
      <c r="BO31" s="29"/>
      <c r="BP31" s="29"/>
      <c r="BQ31" s="29"/>
      <c r="BR31" s="29"/>
      <c r="BS31" s="29"/>
      <c r="BT31" s="29"/>
      <c r="BU31" s="29"/>
      <c r="BV31" s="25"/>
    </row>
    <row r="32" spans="5:74" ht="14.25">
      <c r="E32" s="24"/>
      <c r="F32" s="24"/>
      <c r="G32" s="25"/>
      <c r="H32" s="26"/>
      <c r="I32" s="26"/>
      <c r="J32" s="27"/>
      <c r="K32" s="27"/>
      <c r="L32" s="27"/>
      <c r="M32" s="27"/>
      <c r="N32" s="27"/>
      <c r="O32" s="27"/>
      <c r="P32" s="27"/>
      <c r="Q32" s="27"/>
      <c r="R32" s="27"/>
      <c r="S32" s="27"/>
      <c r="T32" s="27"/>
      <c r="U32" s="27"/>
      <c r="V32" s="27"/>
      <c r="W32" s="27"/>
      <c r="X32" s="27"/>
      <c r="Y32" s="27"/>
      <c r="Z32" s="27"/>
      <c r="AA32" s="27"/>
      <c r="AB32" s="27"/>
      <c r="AC32" s="27"/>
      <c r="AD32" s="27"/>
      <c r="AE32" s="25"/>
      <c r="AF32" s="25"/>
      <c r="AG32" s="25"/>
      <c r="AH32" s="25"/>
      <c r="AI32" s="25"/>
      <c r="AJ32" s="27"/>
      <c r="AK32" s="27"/>
      <c r="AL32" s="27"/>
      <c r="AM32" s="27"/>
      <c r="AN32" s="27"/>
      <c r="AO32" s="25"/>
      <c r="AP32" s="25"/>
      <c r="AQ32" s="25"/>
      <c r="AR32" s="25"/>
      <c r="AS32" s="25"/>
      <c r="AT32" s="25"/>
      <c r="AU32" s="25"/>
      <c r="AV32" s="25"/>
      <c r="AW32" s="25"/>
      <c r="AX32" s="25"/>
      <c r="AY32" s="28"/>
      <c r="AZ32" s="28"/>
      <c r="BA32" s="28"/>
      <c r="BB32" s="28"/>
      <c r="BC32" s="28"/>
      <c r="BD32" s="28"/>
      <c r="BE32" s="28"/>
      <c r="BF32" s="28"/>
      <c r="BG32" s="28"/>
      <c r="BH32" s="28"/>
      <c r="BI32" s="29"/>
      <c r="BJ32" s="29"/>
      <c r="BK32" s="29"/>
      <c r="BL32" s="29"/>
      <c r="BM32" s="29"/>
      <c r="BN32" s="29"/>
      <c r="BO32" s="29"/>
      <c r="BP32" s="29"/>
      <c r="BQ32" s="29"/>
      <c r="BR32" s="29"/>
      <c r="BS32" s="29"/>
      <c r="BT32" s="29"/>
      <c r="BU32" s="29"/>
      <c r="BV32" s="25"/>
    </row>
    <row r="33" spans="5:74" ht="14.25">
      <c r="E33" s="24"/>
      <c r="F33" s="24"/>
      <c r="G33" s="25"/>
      <c r="H33" s="26"/>
      <c r="I33" s="26"/>
      <c r="J33" s="27"/>
      <c r="K33" s="27"/>
      <c r="L33" s="27"/>
      <c r="M33" s="27"/>
      <c r="N33" s="27"/>
      <c r="O33" s="27"/>
      <c r="P33" s="27"/>
      <c r="Q33" s="27"/>
      <c r="R33" s="27"/>
      <c r="S33" s="27"/>
      <c r="T33" s="27"/>
      <c r="U33" s="27"/>
      <c r="V33" s="27"/>
      <c r="W33" s="27"/>
      <c r="X33" s="27"/>
      <c r="Y33" s="27"/>
      <c r="Z33" s="27"/>
      <c r="AA33" s="27"/>
      <c r="AB33" s="27"/>
      <c r="AC33" s="27"/>
      <c r="AD33" s="27"/>
      <c r="AE33" s="25"/>
      <c r="AF33" s="25"/>
      <c r="AG33" s="25"/>
      <c r="AH33" s="25"/>
      <c r="AI33" s="25"/>
      <c r="AJ33" s="27"/>
      <c r="AK33" s="27"/>
      <c r="AL33" s="27"/>
      <c r="AM33" s="27"/>
      <c r="AN33" s="27"/>
      <c r="AO33" s="25"/>
      <c r="AP33" s="25"/>
      <c r="AQ33" s="25"/>
      <c r="AR33" s="25"/>
      <c r="AS33" s="25"/>
      <c r="AT33" s="25"/>
      <c r="AU33" s="25"/>
      <c r="AV33" s="25"/>
      <c r="AW33" s="25"/>
      <c r="AX33" s="25"/>
      <c r="AY33" s="28"/>
      <c r="AZ33" s="28"/>
      <c r="BA33" s="28"/>
      <c r="BB33" s="28"/>
      <c r="BC33" s="28"/>
      <c r="BD33" s="28"/>
      <c r="BE33" s="28"/>
      <c r="BF33" s="28"/>
      <c r="BG33" s="28"/>
      <c r="BH33" s="28"/>
      <c r="BI33" s="29"/>
      <c r="BJ33" s="29"/>
      <c r="BK33" s="29"/>
      <c r="BL33" s="29"/>
      <c r="BM33" s="29"/>
      <c r="BN33" s="29"/>
      <c r="BO33" s="29"/>
      <c r="BP33" s="29"/>
      <c r="BQ33" s="29"/>
      <c r="BR33" s="29"/>
      <c r="BS33" s="29"/>
      <c r="BT33" s="29"/>
      <c r="BU33" s="29"/>
      <c r="BV33" s="25"/>
    </row>
    <row r="34" spans="5:74" ht="14.25">
      <c r="E34" s="24"/>
      <c r="F34" s="24"/>
      <c r="G34" s="25"/>
      <c r="H34" s="26"/>
      <c r="I34" s="26"/>
      <c r="J34" s="27"/>
      <c r="K34" s="27"/>
      <c r="L34" s="27"/>
      <c r="M34" s="27"/>
      <c r="N34" s="27"/>
      <c r="O34" s="27"/>
      <c r="P34" s="27"/>
      <c r="Q34" s="27"/>
      <c r="R34" s="27"/>
      <c r="S34" s="27"/>
      <c r="T34" s="27"/>
      <c r="U34" s="27"/>
      <c r="V34" s="27"/>
      <c r="W34" s="27"/>
      <c r="X34" s="27"/>
      <c r="Y34" s="27"/>
      <c r="Z34" s="27"/>
      <c r="AA34" s="27"/>
      <c r="AB34" s="27"/>
      <c r="AC34" s="27"/>
      <c r="AD34" s="27"/>
      <c r="AE34" s="25"/>
      <c r="AF34" s="25"/>
      <c r="AG34" s="25"/>
      <c r="AH34" s="25"/>
      <c r="AI34" s="25"/>
      <c r="AJ34" s="27"/>
      <c r="AK34" s="27"/>
      <c r="AL34" s="27"/>
      <c r="AM34" s="27"/>
      <c r="AN34" s="27"/>
      <c r="AO34" s="25"/>
      <c r="AP34" s="25"/>
      <c r="AQ34" s="25"/>
      <c r="AR34" s="25"/>
      <c r="AS34" s="25"/>
      <c r="AT34" s="25"/>
      <c r="AU34" s="25"/>
      <c r="AV34" s="25"/>
      <c r="AW34" s="25"/>
      <c r="AX34" s="25"/>
      <c r="AY34" s="28"/>
      <c r="AZ34" s="28"/>
      <c r="BA34" s="28"/>
      <c r="BB34" s="28"/>
      <c r="BC34" s="28"/>
      <c r="BD34" s="28"/>
      <c r="BE34" s="28"/>
      <c r="BF34" s="28"/>
      <c r="BG34" s="28"/>
      <c r="BH34" s="28"/>
      <c r="BI34" s="29"/>
      <c r="BJ34" s="29"/>
      <c r="BK34" s="29"/>
      <c r="BL34" s="29"/>
      <c r="BM34" s="29"/>
      <c r="BN34" s="29"/>
      <c r="BO34" s="29"/>
      <c r="BP34" s="29"/>
      <c r="BQ34" s="29"/>
      <c r="BR34" s="29"/>
      <c r="BS34" s="29"/>
      <c r="BT34" s="29"/>
      <c r="BU34" s="29"/>
      <c r="BV34" s="25"/>
    </row>
    <row r="35" spans="5:74" ht="14.25">
      <c r="E35" s="24"/>
      <c r="F35" s="24"/>
      <c r="G35" s="25"/>
      <c r="H35" s="26"/>
      <c r="I35" s="26"/>
      <c r="J35" s="27"/>
      <c r="K35" s="27"/>
      <c r="L35" s="27"/>
      <c r="M35" s="27"/>
      <c r="N35" s="27"/>
      <c r="O35" s="27"/>
      <c r="P35" s="27"/>
      <c r="Q35" s="27"/>
      <c r="R35" s="27"/>
      <c r="S35" s="27"/>
      <c r="T35" s="27"/>
      <c r="U35" s="27"/>
      <c r="V35" s="27"/>
      <c r="W35" s="27"/>
      <c r="X35" s="27"/>
      <c r="Y35" s="27"/>
      <c r="Z35" s="27"/>
      <c r="AA35" s="27"/>
      <c r="AB35" s="27"/>
      <c r="AC35" s="27"/>
      <c r="AD35" s="27"/>
      <c r="AE35" s="25"/>
      <c r="AF35" s="25"/>
      <c r="AG35" s="25"/>
      <c r="AH35" s="25"/>
      <c r="AI35" s="25"/>
      <c r="AJ35" s="27"/>
      <c r="AK35" s="27"/>
      <c r="AL35" s="27"/>
      <c r="AM35" s="27"/>
      <c r="AN35" s="27"/>
      <c r="AO35" s="25"/>
      <c r="AP35" s="25"/>
      <c r="AQ35" s="25"/>
      <c r="AR35" s="25"/>
      <c r="AS35" s="25"/>
      <c r="AT35" s="25"/>
      <c r="AU35" s="25"/>
      <c r="AV35" s="25"/>
      <c r="AW35" s="25"/>
      <c r="AX35" s="25"/>
      <c r="AY35" s="28"/>
      <c r="AZ35" s="28"/>
      <c r="BA35" s="28"/>
      <c r="BB35" s="28"/>
      <c r="BC35" s="28"/>
      <c r="BD35" s="28"/>
      <c r="BE35" s="28"/>
      <c r="BF35" s="28"/>
      <c r="BG35" s="28"/>
      <c r="BH35" s="28"/>
      <c r="BI35" s="29"/>
      <c r="BJ35" s="29"/>
      <c r="BK35" s="29"/>
      <c r="BL35" s="29"/>
      <c r="BM35" s="29"/>
      <c r="BN35" s="29"/>
      <c r="BO35" s="29"/>
      <c r="BP35" s="29"/>
      <c r="BQ35" s="29"/>
      <c r="BR35" s="29"/>
      <c r="BS35" s="29"/>
      <c r="BT35" s="29"/>
      <c r="BU35" s="29"/>
      <c r="BV35" s="2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Elina Bravve</dc:creator>
  <cp:keywords/>
  <dc:description/>
  <cp:lastModifiedBy>mdecrappeo</cp:lastModifiedBy>
  <cp:lastPrinted>2012-02-16T21:30:13Z</cp:lastPrinted>
  <dcterms:created xsi:type="dcterms:W3CDTF">2012-02-15T20:13:11Z</dcterms:created>
  <dcterms:modified xsi:type="dcterms:W3CDTF">2013-03-12T18:45:51Z</dcterms:modified>
  <cp:category/>
  <cp:version/>
  <cp:contentType/>
  <cp:contentStatus/>
</cp:coreProperties>
</file>